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"/>
    </mc:Choice>
  </mc:AlternateContent>
  <xr:revisionPtr revIDLastSave="0" documentId="8_{4FA19FA0-52C9-4A76-B9DB-794572BE7A1D}" xr6:coauthVersionLast="43" xr6:coauthVersionMax="43" xr10:uidLastSave="{00000000-0000-0000-0000-000000000000}"/>
  <bookViews>
    <workbookView xWindow="-120" yWindow="-120" windowWidth="29040" windowHeight="15840" tabRatio="597" activeTab="2" xr2:uid="{25F63767-AA9B-46A8-AE4C-F3570B2570DB}"/>
  </bookViews>
  <sheets>
    <sheet name="Men Park" sheetId="1" r:id="rId1"/>
    <sheet name="Women Park" sheetId="2" r:id="rId2"/>
    <sheet name="Men Street" sheetId="3" r:id="rId3"/>
    <sheet name="Wo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87" i="3" l="1"/>
  <c r="N110" i="3"/>
  <c r="N111" i="3"/>
  <c r="N112" i="3" s="1"/>
  <c r="N113" i="3" s="1"/>
  <c r="N114" i="3" s="1"/>
  <c r="N115" i="3" s="1"/>
  <c r="N116" i="3" s="1"/>
  <c r="N117" i="3" s="1"/>
  <c r="N118" i="3" s="1"/>
  <c r="N119" i="3" s="1"/>
  <c r="N120" i="3" s="1"/>
  <c r="N121" i="3" s="1"/>
  <c r="N122" i="3" s="1"/>
  <c r="N123" i="3" s="1"/>
  <c r="N124" i="3" s="1"/>
  <c r="N125" i="3" s="1"/>
  <c r="N126" i="3" s="1"/>
  <c r="N127" i="3" s="1"/>
  <c r="N128" i="3" s="1"/>
  <c r="N129" i="3" s="1"/>
  <c r="N130" i="3" s="1"/>
  <c r="N131" i="3" s="1"/>
  <c r="N132" i="3" s="1"/>
  <c r="N133" i="3" s="1"/>
  <c r="N134" i="3" s="1"/>
  <c r="N135" i="3" s="1"/>
  <c r="N136" i="3" s="1"/>
  <c r="N137" i="3" s="1"/>
  <c r="N138" i="3" s="1"/>
  <c r="N139" i="3" s="1"/>
  <c r="N140" i="3" s="1"/>
  <c r="N141" i="3" s="1"/>
  <c r="N142" i="3" s="1"/>
  <c r="N143" i="3" s="1"/>
  <c r="N144" i="3" s="1"/>
  <c r="N145" i="3" s="1"/>
  <c r="N146" i="3" s="1"/>
  <c r="N147" i="3" s="1"/>
  <c r="N148" i="3" s="1"/>
  <c r="N149" i="3" s="1"/>
  <c r="N150" i="3" s="1"/>
  <c r="N151" i="3" s="1"/>
  <c r="N152" i="3" s="1"/>
  <c r="N153" i="3" s="1"/>
  <c r="N154" i="3" s="1"/>
  <c r="N155" i="3" s="1"/>
  <c r="N156" i="3" s="1"/>
  <c r="N157" i="3" s="1"/>
  <c r="N158" i="3" s="1"/>
  <c r="N159" i="3" s="1"/>
  <c r="N160" i="3" s="1"/>
  <c r="N161" i="3" s="1"/>
  <c r="N162" i="3" s="1"/>
  <c r="N163" i="3" s="1"/>
  <c r="N164" i="3" s="1"/>
  <c r="N165" i="3" s="1"/>
  <c r="N166" i="3" s="1"/>
  <c r="N167" i="3" s="1"/>
  <c r="N168" i="3" s="1"/>
  <c r="N169" i="3" s="1"/>
  <c r="N170" i="3" s="1"/>
  <c r="N171" i="3" s="1"/>
  <c r="N172" i="3" s="1"/>
  <c r="N173" i="3" s="1"/>
  <c r="N174" i="3" s="1"/>
  <c r="N175" i="3" s="1"/>
  <c r="N176" i="3" s="1"/>
  <c r="N177" i="3" s="1"/>
  <c r="N178" i="3" s="1"/>
  <c r="N179" i="3" s="1"/>
  <c r="N180" i="3" s="1"/>
  <c r="N60" i="3"/>
  <c r="N61" i="3"/>
  <c r="N62" i="3"/>
  <c r="N63" i="3" s="1"/>
  <c r="N64" i="3" s="1"/>
  <c r="N65" i="3" s="1"/>
  <c r="N66" i="3" s="1"/>
  <c r="N41" i="3"/>
  <c r="N42" i="3" s="1"/>
  <c r="N43" i="3" s="1"/>
  <c r="N44" i="3" s="1"/>
  <c r="N45" i="3" s="1"/>
  <c r="N46" i="3" s="1"/>
  <c r="N47" i="3" s="1"/>
  <c r="N16" i="3"/>
  <c r="N17" i="3"/>
  <c r="N18" i="3"/>
  <c r="N19" i="3" s="1"/>
  <c r="N20" i="3" s="1"/>
  <c r="U16" i="3"/>
  <c r="U180" i="3"/>
  <c r="U179" i="3"/>
  <c r="U178" i="3"/>
  <c r="U177" i="3"/>
  <c r="U109" i="3"/>
  <c r="U176" i="3"/>
  <c r="U175" i="3"/>
  <c r="U174" i="3"/>
  <c r="U173" i="3"/>
  <c r="U103" i="3"/>
  <c r="U100" i="3"/>
  <c r="U97" i="3"/>
  <c r="U172" i="3"/>
  <c r="U91" i="3"/>
  <c r="U161" i="3"/>
  <c r="U38" i="3"/>
  <c r="U108" i="3"/>
  <c r="U107" i="3"/>
  <c r="U106" i="3"/>
  <c r="U105" i="3"/>
  <c r="U104" i="3"/>
  <c r="U102" i="3"/>
  <c r="U101" i="3"/>
  <c r="U99" i="3"/>
  <c r="U29" i="3"/>
  <c r="U41" i="3"/>
  <c r="U31" i="3"/>
  <c r="U54" i="3"/>
  <c r="U39" i="3"/>
  <c r="U23" i="3"/>
  <c r="U40" i="3"/>
  <c r="U10" i="3"/>
  <c r="U37" i="3"/>
  <c r="U34" i="3"/>
  <c r="U14" i="3"/>
  <c r="U33" i="3"/>
  <c r="U25" i="3"/>
  <c r="U32" i="3"/>
  <c r="U30" i="3"/>
  <c r="U18" i="3"/>
  <c r="U28" i="3"/>
  <c r="U26" i="3"/>
  <c r="U24" i="3"/>
  <c r="U7" i="3"/>
  <c r="U22" i="3"/>
  <c r="U21" i="3"/>
  <c r="U20" i="3"/>
  <c r="U19" i="3"/>
  <c r="U17" i="3"/>
  <c r="U15" i="3"/>
  <c r="U44" i="3"/>
  <c r="U35" i="3"/>
  <c r="U42" i="3"/>
  <c r="U46" i="3"/>
  <c r="U63" i="3"/>
  <c r="U65" i="3"/>
  <c r="U56" i="3"/>
  <c r="U48" i="3"/>
  <c r="U27" i="3"/>
  <c r="U47" i="3"/>
  <c r="U57" i="3"/>
  <c r="U36" i="3"/>
  <c r="U49" i="3"/>
  <c r="U59" i="3"/>
  <c r="U61" i="3"/>
  <c r="U53" i="3"/>
  <c r="U55" i="3"/>
  <c r="U69" i="3"/>
  <c r="U62" i="3"/>
  <c r="U68" i="3"/>
  <c r="U66" i="3"/>
  <c r="U58" i="3"/>
  <c r="U64" i="3"/>
  <c r="U52" i="3"/>
  <c r="U82" i="3"/>
  <c r="U70" i="3"/>
  <c r="U77" i="3"/>
  <c r="U76" i="3"/>
  <c r="U73" i="3"/>
  <c r="U79" i="3"/>
  <c r="U88" i="3"/>
  <c r="U93" i="3"/>
  <c r="U94" i="3"/>
  <c r="U96" i="3"/>
  <c r="U43" i="3"/>
  <c r="U98" i="3"/>
  <c r="U50" i="3"/>
  <c r="U45" i="3"/>
  <c r="U112" i="3"/>
  <c r="U114" i="3"/>
  <c r="U116" i="3"/>
  <c r="U117" i="3"/>
  <c r="U51" i="3"/>
  <c r="U118" i="3"/>
  <c r="U119" i="3"/>
  <c r="U67" i="3"/>
  <c r="U60" i="3"/>
  <c r="U71" i="3"/>
  <c r="U121" i="3"/>
  <c r="U124" i="3"/>
  <c r="U125" i="3"/>
  <c r="U126" i="3"/>
  <c r="U127" i="3"/>
  <c r="U128" i="3"/>
  <c r="U129" i="3"/>
  <c r="U81" i="3"/>
  <c r="U131" i="3"/>
  <c r="U132" i="3"/>
  <c r="U133" i="3"/>
  <c r="U134" i="3"/>
  <c r="U72" i="3"/>
  <c r="U137" i="3"/>
  <c r="U138" i="3"/>
  <c r="U139" i="3"/>
  <c r="U86" i="3"/>
  <c r="U78" i="3"/>
  <c r="U142" i="3"/>
  <c r="U143" i="3"/>
  <c r="U75" i="3"/>
  <c r="U146" i="3"/>
  <c r="U148" i="3"/>
  <c r="U85" i="3"/>
  <c r="U89" i="3"/>
  <c r="U83" i="3"/>
  <c r="U151" i="3"/>
  <c r="U153" i="3"/>
  <c r="U155" i="3"/>
  <c r="U74" i="3"/>
  <c r="U157" i="3"/>
  <c r="U84" i="3"/>
  <c r="U158" i="3"/>
  <c r="U159" i="3"/>
  <c r="U160" i="3"/>
  <c r="U80" i="3"/>
  <c r="U90" i="3"/>
  <c r="U162" i="3"/>
  <c r="U163" i="3"/>
  <c r="U164" i="3"/>
  <c r="U92" i="3"/>
  <c r="U165" i="3"/>
  <c r="U95" i="3"/>
  <c r="U166" i="3"/>
  <c r="U167" i="3"/>
  <c r="U168" i="3"/>
  <c r="U169" i="3"/>
  <c r="U170" i="3"/>
  <c r="U171" i="3"/>
  <c r="U115" i="3"/>
  <c r="U122" i="3"/>
  <c r="U120" i="3"/>
  <c r="U123" i="3"/>
  <c r="U130" i="3"/>
  <c r="U113" i="3"/>
  <c r="U147" i="3"/>
  <c r="U149" i="3"/>
  <c r="U144" i="3"/>
  <c r="U135" i="3"/>
  <c r="U145" i="3"/>
  <c r="U150" i="3"/>
  <c r="U141" i="3"/>
  <c r="U156" i="3"/>
  <c r="U154" i="3"/>
  <c r="U152" i="3"/>
  <c r="U110" i="3"/>
  <c r="U140" i="3"/>
  <c r="U111" i="3"/>
  <c r="U136" i="3"/>
  <c r="U13" i="3"/>
  <c r="U12" i="3"/>
  <c r="U11" i="3"/>
  <c r="U9" i="3"/>
  <c r="U8" i="3"/>
  <c r="U6" i="3"/>
  <c r="Q7" i="4"/>
  <c r="L32" i="4"/>
  <c r="S68" i="4"/>
  <c r="S74" i="4"/>
  <c r="S69" i="4"/>
  <c r="S76" i="4"/>
  <c r="S67" i="4"/>
  <c r="S32" i="4"/>
  <c r="S64" i="4"/>
  <c r="S58" i="4"/>
  <c r="S34" i="4"/>
  <c r="S57" i="4"/>
  <c r="S46" i="4"/>
  <c r="S53" i="4"/>
  <c r="S25" i="4"/>
  <c r="S40" i="4"/>
  <c r="S52" i="4"/>
  <c r="S51" i="4"/>
  <c r="S50" i="4"/>
  <c r="S45" i="4"/>
  <c r="S47" i="4"/>
  <c r="S48" i="4"/>
  <c r="S35" i="4"/>
  <c r="S49" i="4"/>
  <c r="S41" i="4"/>
  <c r="S54" i="4"/>
  <c r="S43" i="4"/>
  <c r="S36" i="4"/>
  <c r="S38" i="4"/>
  <c r="S39" i="4"/>
  <c r="S44" i="4"/>
  <c r="S37" i="4"/>
  <c r="S23" i="4"/>
  <c r="S17" i="4"/>
  <c r="S16" i="4"/>
  <c r="S33" i="4"/>
  <c r="S19" i="4"/>
  <c r="S28" i="4"/>
  <c r="S29" i="4"/>
  <c r="S27" i="4"/>
  <c r="S18" i="4"/>
  <c r="S20" i="4"/>
  <c r="S21" i="4"/>
  <c r="S14" i="4"/>
  <c r="S11" i="4"/>
  <c r="K57" i="1" l="1"/>
  <c r="K58" i="1"/>
  <c r="K59" i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Q57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0" i="1"/>
  <c r="K11" i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9" i="2"/>
  <c r="L71" i="2"/>
  <c r="L72" i="2"/>
  <c r="L61" i="2"/>
  <c r="L62" i="2"/>
  <c r="L63" i="2"/>
  <c r="L64" i="2"/>
  <c r="L65" i="2" s="1"/>
  <c r="L66" i="2" s="1"/>
  <c r="L67" i="2" s="1"/>
  <c r="L68" i="2" s="1"/>
  <c r="L69" i="2" s="1"/>
  <c r="L70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10" i="2"/>
  <c r="S22" i="4"/>
  <c r="S24" i="4"/>
  <c r="S26" i="4"/>
  <c r="S30" i="4"/>
  <c r="S31" i="4"/>
  <c r="S42" i="4"/>
  <c r="S55" i="4"/>
  <c r="S56" i="4"/>
  <c r="S59" i="4"/>
  <c r="S60" i="4"/>
  <c r="S61" i="4"/>
  <c r="S62" i="4"/>
  <c r="S63" i="4"/>
  <c r="S65" i="4"/>
  <c r="S66" i="4"/>
  <c r="S70" i="4"/>
  <c r="S71" i="4"/>
  <c r="S72" i="4"/>
  <c r="S73" i="4"/>
  <c r="S75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2" i="4"/>
  <c r="S13" i="4"/>
  <c r="S15" i="4"/>
  <c r="S10" i="4"/>
  <c r="L11" i="4" l="1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3" i="4"/>
  <c r="L34" i="4"/>
  <c r="L35" i="4"/>
  <c r="L36" i="4"/>
  <c r="L37" i="4" s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L80" i="4" s="1"/>
  <c r="L81" i="4" s="1"/>
  <c r="L82" i="4" s="1"/>
  <c r="L83" i="4" s="1"/>
  <c r="L84" i="4" s="1"/>
  <c r="L85" i="4" s="1"/>
  <c r="L86" i="4" s="1"/>
  <c r="L87" i="4" s="1"/>
  <c r="L88" i="4" s="1"/>
  <c r="L89" i="4" s="1"/>
  <c r="L90" i="4" s="1"/>
  <c r="L91" i="4" s="1"/>
  <c r="L92" i="4" s="1"/>
  <c r="L93" i="4" s="1"/>
  <c r="L94" i="4" s="1"/>
  <c r="L95" i="4" s="1"/>
  <c r="L96" i="4" s="1"/>
  <c r="L97" i="4" s="1"/>
  <c r="L98" i="4" s="1"/>
  <c r="L99" i="4" s="1"/>
  <c r="N21" i="3"/>
  <c r="N22" i="3"/>
  <c r="N23" i="3"/>
  <c r="N24" i="3"/>
  <c r="N25" i="3" s="1"/>
  <c r="N26" i="3" s="1"/>
  <c r="N27" i="3" s="1"/>
  <c r="N28" i="3" s="1"/>
  <c r="N29" i="3" s="1"/>
  <c r="N30" i="3" s="1"/>
  <c r="N31" i="3" s="1"/>
  <c r="N32" i="3" s="1"/>
  <c r="N33" i="3" s="1"/>
  <c r="N34" i="3" s="1"/>
  <c r="N35" i="3" s="1"/>
  <c r="N36" i="3" s="1"/>
  <c r="N37" i="3" s="1"/>
  <c r="N38" i="3" s="1"/>
  <c r="N39" i="3" s="1"/>
  <c r="N7" i="3"/>
  <c r="N8" i="3"/>
  <c r="N9" i="3"/>
  <c r="N10" i="3"/>
  <c r="N11" i="3"/>
  <c r="N12" i="3"/>
  <c r="N13" i="3"/>
  <c r="N14" i="3"/>
  <c r="N15" i="3"/>
  <c r="N40" i="3" l="1"/>
  <c r="N48" i="3"/>
  <c r="N49" i="3" s="1"/>
  <c r="N50" i="3" s="1"/>
  <c r="N51" i="3" s="1"/>
  <c r="N52" i="3" s="1"/>
  <c r="N53" i="3" s="1"/>
  <c r="N54" i="3" s="1"/>
  <c r="N55" i="3" s="1"/>
  <c r="N56" i="3" s="1"/>
  <c r="N67" i="3" l="1"/>
  <c r="N68" i="3" s="1"/>
  <c r="N69" i="3" s="1"/>
  <c r="N70" i="3" s="1"/>
  <c r="N71" i="3" s="1"/>
  <c r="N72" i="3" s="1"/>
  <c r="N73" i="3" s="1"/>
  <c r="N74" i="3" s="1"/>
  <c r="N75" i="3" s="1"/>
  <c r="N76" i="3" s="1"/>
  <c r="N77" i="3" s="1"/>
  <c r="N78" i="3" s="1"/>
  <c r="N79" i="3" s="1"/>
  <c r="N80" i="3" s="1"/>
  <c r="N81" i="3" s="1"/>
  <c r="N82" i="3" s="1"/>
  <c r="N83" i="3" s="1"/>
  <c r="N84" i="3" s="1"/>
  <c r="N85" i="3" s="1"/>
  <c r="N86" i="3" s="1"/>
  <c r="N87" i="3" s="1"/>
  <c r="N88" i="3" s="1"/>
  <c r="N89" i="3" s="1"/>
  <c r="N90" i="3" s="1"/>
  <c r="N91" i="3" s="1"/>
  <c r="N92" i="3" s="1"/>
  <c r="N93" i="3" s="1"/>
  <c r="N94" i="3" s="1"/>
  <c r="N95" i="3" s="1"/>
  <c r="N96" i="3" s="1"/>
  <c r="N97" i="3" s="1"/>
  <c r="N98" i="3" s="1"/>
  <c r="N99" i="3" s="1"/>
  <c r="N100" i="3" s="1"/>
  <c r="N101" i="3" s="1"/>
  <c r="N102" i="3" s="1"/>
  <c r="N103" i="3" s="1"/>
  <c r="N104" i="3" s="1"/>
  <c r="N105" i="3" s="1"/>
  <c r="N106" i="3" s="1"/>
  <c r="N107" i="3" s="1"/>
  <c r="N108" i="3" s="1"/>
  <c r="N109" i="3" s="1"/>
  <c r="N57" i="3"/>
  <c r="N58" i="3" s="1"/>
  <c r="N5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<sst xmlns="http://schemas.openxmlformats.org/spreadsheetml/2006/main" count="1148" uniqueCount="856">
  <si>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</si>
  <si>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</si>
  <si>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</si>
  <si>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</si>
  <si>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</si>
  <si>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</si>
  <si>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</si>
  <si>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</si>
  <si>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</si>
  <si>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</si>
  <si>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</si>
  <si>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</si>
  <si>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</si>
  <si>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</si>
  <si>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</si>
  <si>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</si>
  <si>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</si>
  <si>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</si>
  <si>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</si>
  <si>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</si>
  <si>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</si>
  <si>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</si>
  <si>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</si>
  <si>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</si>
  <si>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</si>
  <si>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</si>
  <si>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</si>
  <si>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</si>
  <si>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</si>
  <si>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</si>
  <si>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</si>
  <si>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</si>
  <si>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</si>
  <si>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</si>
  <si>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</si>
  <si>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</si>
  <si>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</si>
  <si>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</si>
  <si>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</si>
  <si>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</si>
  <si>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</si>
  <si>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</si>
  <si>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</si>
  <si>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</si>
  <si>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</si>
  <si>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</si>
  <si>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</si>
  <si>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</si>
  <si>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</si>
  <si>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</si>
  <si>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</si>
  <si>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</si>
  <si>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</si>
  <si>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</si>
  <si>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</si>
  <si>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</si>
  <si>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</si>
  <si>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</si>
  <si>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</si>
  <si>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</si>
  <si>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</si>
  <si>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</si>
  <si>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</si>
  <si>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</si>
  <si>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</si>
  <si>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</si>
  <si>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</si>
  <si>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</si>
  <si>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</si>
  <si>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</si>
  <si>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</si>
  <si>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</si>
  <si>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</si>
  <si>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</si>
  <si>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</si>
  <si>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</si>
  <si>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Position (Position in The Olympic Ranking)</t>
  </si>
  <si>
    <t>Competition</t>
  </si>
  <si>
    <t>World Skate Ranking</t>
  </si>
  <si>
    <t>World Championships 2020</t>
  </si>
  <si>
    <t>4 (1)</t>
  </si>
  <si>
    <t>5 (2)</t>
  </si>
  <si>
    <t>6 (3)</t>
  </si>
  <si>
    <t>7 (4)</t>
  </si>
  <si>
    <t>8 (5)</t>
  </si>
  <si>
    <t>9 (6)</t>
  </si>
  <si>
    <t>10 (7)</t>
  </si>
  <si>
    <t>11 (8)</t>
  </si>
  <si>
    <t>12 (9)</t>
  </si>
  <si>
    <t>13 (10)</t>
  </si>
  <si>
    <t>14 (11)</t>
  </si>
  <si>
    <t>15 (19)</t>
  </si>
  <si>
    <t>17 (21)</t>
  </si>
  <si>
    <t>18 (23)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</si>
  <si>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</si>
  <si>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</si>
  <si>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</si>
  <si>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</si>
  <si>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</si>
  <si>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</si>
  <si>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</si>
  <si>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</si>
  <si>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Competitions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</si>
  <si>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</si>
  <si>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</si>
  <si>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</si>
  <si>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</si>
  <si>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</si>
  <si>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</si>
  <si>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</si>
  <si>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</si>
  <si>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</si>
  <si>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</si>
  <si>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</si>
  <si>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</si>
  <si>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</si>
  <si>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</si>
  <si>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</si>
  <si>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</si>
  <si>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</si>
  <si>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</si>
  <si>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</si>
  <si>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</si>
  <si>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</si>
  <si>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</si>
  <si>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</si>
  <si>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</si>
  <si>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</si>
  <si>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</si>
  <si>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</si>
  <si>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</si>
  <si>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</si>
  <si>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</si>
  <si>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</si>
  <si>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</si>
  <si>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</si>
  <si>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</si>
  <si>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</si>
  <si>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</si>
  <si>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</si>
  <si>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</si>
  <si>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</si>
  <si>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</si>
  <si>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</si>
  <si>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</si>
  <si>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</si>
  <si>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</si>
  <si>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</si>
  <si>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</si>
  <si>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</si>
  <si>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</si>
  <si>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</si>
  <si>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</si>
  <si>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</si>
  <si>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</si>
  <si>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</si>
  <si>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</si>
  <si>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</si>
  <si>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</si>
  <si>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</si>
  <si>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</si>
  <si>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</si>
  <si>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</si>
  <si>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</si>
  <si>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</si>
  <si>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</si>
  <si>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</si>
  <si>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</si>
  <si>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</si>
  <si>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</si>
  <si>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</si>
  <si>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</si>
  <si>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</si>
  <si>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</si>
  <si>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</si>
  <si>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</si>
  <si>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</si>
  <si>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</si>
  <si>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</si>
  <si>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</si>
  <si>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</si>
  <si>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</si>
  <si>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</si>
  <si>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</si>
  <si>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</si>
  <si>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</si>
  <si>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</si>
  <si>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</si>
  <si>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</si>
  <si>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</si>
  <si>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</si>
  <si>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</si>
  <si>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</si>
  <si>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</si>
  <si>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</si>
  <si>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</si>
  <si>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</si>
  <si>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</si>
  <si>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</si>
  <si>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</si>
  <si>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</si>
  <si>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</si>
  <si>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</si>
  <si>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</si>
  <si>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</si>
  <si>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</si>
  <si>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</si>
  <si>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</si>
  <si>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</si>
  <si>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</si>
  <si>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</si>
  <si>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</si>
  <si>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</si>
  <si>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</si>
  <si>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</si>
  <si>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</si>
  <si>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</si>
  <si>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</si>
  <si>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</si>
  <si>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</si>
  <si>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</si>
  <si>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</si>
  <si>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</si>
  <si>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</si>
  <si>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</si>
  <si>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</si>
  <si>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</si>
  <si>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</si>
  <si>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</si>
  <si>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</si>
  <si>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</si>
  <si>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</si>
  <si>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</si>
  <si>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</si>
  <si>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</si>
  <si>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</si>
  <si>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</si>
  <si>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</si>
  <si>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</si>
  <si>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</si>
  <si>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</si>
  <si>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</si>
  <si>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</si>
  <si>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</si>
  <si>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</si>
  <si>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</si>
  <si>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</si>
  <si>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15 (12)</t>
  </si>
  <si>
    <t>18 (18)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</si>
  <si>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</si>
  <si>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</si>
  <si>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</si>
  <si>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</si>
  <si>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</si>
  <si>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</si>
  <si>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</si>
  <si>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</si>
  <si>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</si>
  <si>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</si>
  <si>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</si>
  <si>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</si>
  <si>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</si>
  <si>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</si>
  <si>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</si>
  <si>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</si>
  <si>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</si>
  <si>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</si>
  <si>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</si>
  <si>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</si>
  <si>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</si>
  <si>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</si>
  <si>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</si>
  <si>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</si>
  <si>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</si>
  <si>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</si>
  <si>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</si>
  <si>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</si>
  <si>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</si>
  <si>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</si>
  <si>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</si>
  <si>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</si>
  <si>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</si>
  <si>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</si>
  <si>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</si>
  <si>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</si>
  <si>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</si>
  <si>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</si>
  <si>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</si>
  <si>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</si>
  <si>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</si>
  <si>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</si>
  <si>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</si>
  <si>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</si>
  <si>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</si>
  <si>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</si>
  <si>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</si>
  <si>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</si>
  <si>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</si>
  <si>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</si>
  <si>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</si>
  <si>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</si>
  <si>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</si>
  <si>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</si>
  <si>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</si>
  <si>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</si>
  <si>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</si>
  <si>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</si>
  <si>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</si>
  <si>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</si>
  <si>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</si>
  <si>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</si>
  <si>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</si>
  <si>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</si>
  <si>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</si>
  <si>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</si>
  <si>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</si>
  <si>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</si>
  <si>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</si>
  <si>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</si>
  <si>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</si>
  <si>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</si>
  <si>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</si>
  <si>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</si>
  <si>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</si>
  <si>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</si>
  <si>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</si>
  <si>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</si>
  <si>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</si>
  <si>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</si>
  <si>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</si>
  <si>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</si>
  <si>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</si>
  <si>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</si>
  <si>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</si>
  <si>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</si>
  <si>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</si>
  <si>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</si>
  <si>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</si>
  <si>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</si>
  <si>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</si>
  <si>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</si>
  <si>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</si>
  <si>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</si>
  <si>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</si>
  <si>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</si>
  <si>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</si>
  <si>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</si>
  <si>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</si>
  <si>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</si>
  <si>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</si>
  <si>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</si>
  <si>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</si>
  <si>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</si>
  <si>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</si>
  <si>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</si>
  <si>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</si>
  <si>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Josee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</si>
  <si>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</si>
  <si>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</si>
  <si>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</si>
  <si>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</si>
  <si>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</si>
  <si>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</si>
  <si>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</si>
  <si>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</si>
  <si>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</si>
  <si>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</si>
  <si>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</si>
  <si>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</si>
  <si>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</si>
  <si>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</si>
  <si>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</si>
  <si>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</si>
  <si>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</si>
  <si>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</si>
  <si>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</si>
  <si>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</si>
  <si>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</si>
  <si>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</si>
  <si>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</si>
  <si>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</si>
  <si>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</si>
  <si>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</si>
  <si>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</si>
  <si>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</si>
  <si>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</si>
  <si>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</si>
  <si>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</si>
  <si>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</si>
  <si>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</si>
  <si>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</si>
  <si>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</si>
  <si>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</si>
  <si>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</si>
  <si>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</si>
  <si>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</si>
  <si>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</si>
  <si>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</si>
  <si>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</si>
  <si>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</si>
  <si>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</si>
  <si>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</si>
  <si>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</si>
  <si>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</si>
  <si>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</si>
  <si>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</si>
  <si>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</si>
  <si>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</si>
  <si>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</si>
  <si>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</si>
  <si>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</si>
  <si>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</si>
  <si>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</si>
  <si>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</si>
  <si>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</si>
  <si>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</si>
  <si>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</si>
  <si>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</si>
  <si>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</si>
  <si>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</si>
  <si>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</si>
  <si>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</si>
  <si>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</si>
  <si>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</si>
  <si>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</si>
  <si>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</si>
  <si>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</si>
  <si>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</si>
  <si>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</si>
  <si>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</si>
  <si>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</si>
  <si>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</si>
  <si>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</si>
  <si>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</si>
  <si>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</si>
  <si>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</si>
  <si>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</si>
  <si>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</si>
  <si>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</si>
  <si>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</si>
  <si>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</si>
  <si>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</si>
  <si>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</si>
  <si>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</si>
  <si>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</si>
  <si>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</si>
  <si>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</si>
  <si>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</si>
  <si>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</si>
  <si>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</si>
  <si>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</si>
  <si>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</si>
  <si>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</si>
  <si>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</si>
  <si>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</si>
  <si>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</si>
  <si>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</si>
  <si>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</si>
  <si>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</si>
  <si>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</si>
  <si>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</si>
  <si>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</si>
  <si>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</si>
  <si>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</si>
  <si>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</si>
  <si>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</si>
  <si>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</si>
  <si>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</si>
  <si>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</si>
  <si>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</si>
  <si>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</si>
  <si>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</si>
  <si>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</si>
  <si>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</si>
  <si>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Navratil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</si>
  <si>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</si>
  <si>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</si>
  <si>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</si>
  <si>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</si>
  <si>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</si>
  <si>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</si>
  <si>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</si>
  <si>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</si>
  <si>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</si>
  <si>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</si>
  <si>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</si>
  <si>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</si>
  <si>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</si>
  <si>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</si>
  <si>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</si>
  <si>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</si>
  <si>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</si>
  <si>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</si>
  <si>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</si>
  <si>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</si>
  <si>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</si>
  <si>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</si>
  <si>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</si>
  <si>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</si>
  <si>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</si>
  <si>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</si>
  <si>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</si>
  <si>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</si>
  <si>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</si>
  <si>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</si>
  <si>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</si>
  <si>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</si>
  <si>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</si>
  <si>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</si>
  <si>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</si>
  <si>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</si>
  <si>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</si>
  <si>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</si>
  <si>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</si>
  <si>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</si>
  <si>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</si>
  <si>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</si>
  <si>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</si>
  <si>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</si>
  <si>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</si>
  <si>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</si>
  <si>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</si>
  <si>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</si>
  <si>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</si>
  <si>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</si>
  <si>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</si>
  <si>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</si>
  <si>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</si>
  <si>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</si>
  <si>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</si>
  <si>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</si>
  <si>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</si>
  <si>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</si>
  <si>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</si>
  <si>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</si>
  <si>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</si>
  <si>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</si>
  <si>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</si>
  <si>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</si>
  <si>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</si>
  <si>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</si>
  <si>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</si>
  <si>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</si>
  <si>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</si>
  <si>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</si>
  <si>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</si>
  <si>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</si>
  <si>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</si>
  <si>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</si>
  <si>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</si>
  <si>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</si>
  <si>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</si>
  <si>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</si>
  <si>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</si>
  <si>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</si>
  <si>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</si>
  <si>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</si>
  <si>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</si>
  <si>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</si>
  <si>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</si>
  <si>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</si>
  <si>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</si>
  <si>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</si>
  <si>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</si>
  <si>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</si>
  <si>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</si>
  <si>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</si>
  <si>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</si>
  <si>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</si>
  <si>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</si>
  <si>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</si>
  <si>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</si>
  <si>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</si>
  <si>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</si>
  <si>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</si>
  <si>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</si>
  <si>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</si>
  <si>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</si>
  <si>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</si>
  <si>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</si>
  <si>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</si>
  <si>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</si>
  <si>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</si>
  <si>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</si>
  <si>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</si>
  <si>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</si>
  <si>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</si>
  <si>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</si>
  <si>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</si>
  <si>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</si>
  <si>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</si>
  <si>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</si>
  <si>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</si>
  <si>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</si>
  <si>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</si>
  <si>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</si>
  <si>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</si>
  <si>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</si>
  <si>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</si>
  <si>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</si>
  <si>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</si>
  <si>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</si>
  <si>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</si>
  <si>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</si>
  <si>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</si>
  <si>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</si>
  <si>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</si>
  <si>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</si>
  <si>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</si>
  <si>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</si>
  <si>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</si>
  <si>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</si>
  <si>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</si>
  <si>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</si>
  <si>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</si>
  <si>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</si>
  <si>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</si>
  <si>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</si>
  <si>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</si>
  <si>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</si>
  <si>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8 (6)</t>
  </si>
  <si>
    <t>9 (7)</t>
  </si>
  <si>
    <t>10 (9)</t>
  </si>
  <si>
    <t>11 (10)</t>
  </si>
  <si>
    <t>12 (11)</t>
  </si>
  <si>
    <t>13 (12)</t>
  </si>
  <si>
    <t>14 (13)</t>
  </si>
  <si>
    <t>15 (14)</t>
  </si>
  <si>
    <t>16 (15)</t>
  </si>
  <si>
    <t>17 (16)</t>
  </si>
  <si>
    <t>20 (25)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</si>
  <si>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</si>
  <si>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</si>
  <si>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</si>
  <si>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</si>
  <si>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</si>
  <si>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</si>
  <si>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</si>
  <si>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</si>
  <si>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</si>
  <si>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</si>
  <si>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</si>
  <si>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</si>
  <si>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</si>
  <si>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</si>
  <si>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</si>
  <si>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</si>
  <si>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</si>
  <si>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</si>
  <si>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</si>
  <si>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</si>
  <si>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</si>
  <si>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</si>
  <si>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</si>
  <si>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</si>
  <si>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</si>
  <si>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</si>
  <si>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</si>
  <si>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</si>
  <si>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</si>
  <si>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</si>
  <si>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</si>
  <si>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</si>
  <si>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</si>
  <si>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</si>
  <si>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</si>
  <si>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</si>
  <si>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</si>
  <si>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</si>
  <si>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</si>
  <si>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</si>
  <si>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</si>
  <si>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</si>
  <si>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</si>
  <si>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</si>
  <si>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</si>
  <si>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</si>
  <si>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</si>
  <si>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</si>
  <si>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</si>
  <si>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</si>
  <si>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</si>
  <si>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</si>
  <si>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</si>
  <si>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</si>
  <si>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</si>
  <si>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</si>
  <si>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</si>
  <si>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</si>
  <si>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</si>
  <si>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</si>
  <si>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</si>
  <si>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</si>
  <si>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</si>
  <si>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</si>
  <si>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</si>
  <si>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</si>
  <si>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</si>
  <si>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</si>
  <si>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</si>
  <si>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</si>
  <si>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</si>
  <si>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</si>
  <si>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</si>
  <si>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</si>
  <si>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</si>
  <si>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</si>
  <si>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</si>
  <si>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</si>
  <si>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</si>
  <si>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</si>
  <si>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</si>
  <si>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</si>
  <si>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</si>
  <si>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</si>
  <si>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</si>
  <si>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</si>
  <si>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</si>
  <si>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</si>
  <si>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</si>
  <si>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</si>
  <si>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</si>
  <si>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</si>
  <si>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</si>
  <si>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</si>
  <si>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</si>
  <si>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</si>
  <si>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</si>
  <si>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</si>
  <si>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</si>
  <si>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</si>
  <si>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</si>
  <si>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</si>
  <si>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</si>
  <si>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</si>
  <si>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</si>
  <si>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</si>
  <si>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</si>
  <si>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</si>
  <si>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</si>
  <si>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</si>
  <si>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</si>
  <si>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</si>
  <si>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</si>
  <si>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</si>
  <si>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</si>
  <si>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</si>
  <si>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</si>
  <si>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</si>
  <si>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</si>
  <si>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</si>
  <si>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</si>
  <si>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</si>
  <si>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</si>
  <si>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</si>
  <si>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</si>
  <si>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</si>
  <si>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</si>
  <si>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</si>
  <si>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</si>
  <si>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</si>
  <si>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</si>
  <si>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</si>
  <si>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</si>
  <si>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</si>
  <si>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</si>
  <si>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</si>
  <si>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</si>
  <si>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</si>
  <si>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</si>
  <si>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</si>
  <si>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</si>
  <si>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</si>
  <si>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</si>
  <si>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</si>
  <si>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</si>
  <si>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</si>
  <si>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</si>
  <si>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</si>
  <si>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</si>
  <si>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</si>
  <si>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</si>
  <si>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</si>
  <si>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</si>
  <si>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</si>
  <si>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</si>
  <si>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</si>
  <si>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</si>
  <si>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</si>
  <si>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</si>
  <si>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</si>
  <si>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11 (9)</t>
  </si>
  <si>
    <t>12 (10)</t>
  </si>
  <si>
    <t>13 (11)</t>
  </si>
  <si>
    <t>14 (12)</t>
  </si>
  <si>
    <t>15 (13)</t>
  </si>
  <si>
    <t>20 (28)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</si>
  <si>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</si>
  <si>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</si>
  <si>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</si>
  <si>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</si>
  <si>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</si>
  <si>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</si>
  <si>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</si>
  <si>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</si>
  <si>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</si>
  <si>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</si>
  <si>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</si>
  <si>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</si>
  <si>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</si>
  <si>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</si>
  <si>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16 (24)</t>
  </si>
  <si>
    <t>17 (25)</t>
  </si>
  <si>
    <t>18 (26)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</si>
  <si>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</si>
  <si>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</si>
  <si>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</si>
  <si>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</si>
  <si>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</si>
  <si>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</si>
  <si>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</si>
  <si>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</si>
  <si>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</si>
  <si>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</si>
  <si>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</si>
  <si>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</si>
  <si>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</si>
  <si>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</si>
  <si>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</si>
  <si>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</si>
  <si>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</si>
  <si>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</si>
  <si>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</si>
  <si>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</si>
  <si>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</si>
  <si>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</si>
  <si>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</si>
  <si>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</si>
  <si>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</si>
  <si>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</si>
  <si>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</si>
  <si>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</si>
  <si>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</si>
  <si>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</si>
  <si>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</si>
  <si>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</si>
  <si>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</si>
  <si>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</si>
  <si>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</si>
  <si>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</si>
  <si>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</si>
  <si>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</si>
  <si>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16 (14)</t>
  </si>
  <si>
    <t>17 (15)</t>
  </si>
  <si>
    <t>18 (17)</t>
  </si>
  <si>
    <t>19 (81)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</si>
</sst>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1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0" borderId="26" xfId="0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0" borderId="6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9" xfId="0" applyFill="1" applyBorder="1"/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5" xfId="0" applyFill="1" applyBorder="1"/>
    <xf numFmtId="0" fontId="0" fillId="6" borderId="1" xfId="0" applyFill="1" applyBorder="1"/>
    <xf numFmtId="0" fontId="0" fillId="6" borderId="25" xfId="0" applyFill="1" applyBorder="1"/>
    <xf numFmtId="0" fontId="2" fillId="6" borderId="6" xfId="0" applyFont="1" applyFill="1" applyBorder="1" applyAlignment="1">
      <alignment horizontal="center"/>
    </xf>
    <xf numFmtId="0" fontId="0" fillId="5" borderId="7" xfId="0" applyFill="1" applyBorder="1"/>
    <xf numFmtId="0" fontId="0" fillId="6" borderId="6" xfId="0" applyFill="1" applyBorder="1"/>
    <xf numFmtId="0" fontId="0" fillId="6" borderId="18" xfId="0" applyFill="1" applyBorder="1" applyAlignment="1">
      <alignment horizontal="center"/>
    </xf>
    <xf numFmtId="0" fontId="0" fillId="6" borderId="23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0" xfId="0" applyFill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12" xfId="0" applyFill="1" applyBorder="1"/>
    <xf numFmtId="0" fontId="0" fillId="0" borderId="37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0" fillId="5" borderId="6" xfId="0" applyFill="1" applyBorder="1"/>
    <xf numFmtId="0" fontId="0" fillId="0" borderId="38" xfId="0" applyBorder="1" applyAlignment="1">
      <alignment horizontal="center"/>
    </xf>
    <xf numFmtId="0" fontId="0" fillId="0" borderId="39" xfId="0" applyBorder="1"/>
    <xf numFmtId="0" fontId="0" fillId="0" borderId="36" xfId="0" applyBorder="1"/>
    <xf numFmtId="0" fontId="2" fillId="0" borderId="40" xfId="0" applyFont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5" borderId="4" xfId="0" applyFill="1" applyBorder="1"/>
    <xf numFmtId="0" fontId="0" fillId="6" borderId="4" xfId="0" applyFill="1" applyBorder="1"/>
    <xf numFmtId="0" fontId="0" fillId="5" borderId="25" xfId="0" applyFill="1" applyBorder="1"/>
    <xf numFmtId="0" fontId="0" fillId="3" borderId="7" xfId="0" applyFill="1" applyBorder="1"/>
    <xf numFmtId="0" fontId="0" fillId="3" borderId="8" xfId="0" applyFill="1" applyBorder="1"/>
    <xf numFmtId="0" fontId="0" fillId="6" borderId="24" xfId="0" applyFill="1" applyBorder="1"/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2.png"/><Relationship Id="rId3" Type="http://schemas.openxmlformats.org/officeDocument/2006/relationships/image" Target="../media/image20.png"/><Relationship Id="rId21" Type="http://schemas.openxmlformats.org/officeDocument/2006/relationships/image" Target="../media/image15.png"/><Relationship Id="rId7" Type="http://schemas.openxmlformats.org/officeDocument/2006/relationships/image" Target="../media/image5.png"/><Relationship Id="rId12" Type="http://schemas.openxmlformats.org/officeDocument/2006/relationships/image" Target="../media/image32.png"/><Relationship Id="rId17" Type="http://schemas.openxmlformats.org/officeDocument/2006/relationships/image" Target="../media/image11.png"/><Relationship Id="rId2" Type="http://schemas.openxmlformats.org/officeDocument/2006/relationships/image" Target="../media/image8.png"/><Relationship Id="rId16" Type="http://schemas.openxmlformats.org/officeDocument/2006/relationships/image" Target="../media/image33.png"/><Relationship Id="rId20" Type="http://schemas.openxmlformats.org/officeDocument/2006/relationships/image" Target="../media/image34.png"/><Relationship Id="rId1" Type="http://schemas.openxmlformats.org/officeDocument/2006/relationships/image" Target="../media/image31.png"/><Relationship Id="rId6" Type="http://schemas.openxmlformats.org/officeDocument/2006/relationships/image" Target="../media/image26.png"/><Relationship Id="rId11" Type="http://schemas.openxmlformats.org/officeDocument/2006/relationships/image" Target="../media/image7.png"/><Relationship Id="rId5" Type="http://schemas.openxmlformats.org/officeDocument/2006/relationships/image" Target="../media/image3.png"/><Relationship Id="rId15" Type="http://schemas.openxmlformats.org/officeDocument/2006/relationships/image" Target="../media/image18.png"/><Relationship Id="rId10" Type="http://schemas.openxmlformats.org/officeDocument/2006/relationships/image" Target="../media/image13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3.png"/><Relationship Id="rId18" Type="http://schemas.openxmlformats.org/officeDocument/2006/relationships/image" Target="../media/image15.png"/><Relationship Id="rId26" Type="http://schemas.openxmlformats.org/officeDocument/2006/relationships/image" Target="../media/image6.png"/><Relationship Id="rId39" Type="http://schemas.openxmlformats.org/officeDocument/2006/relationships/image" Target="../media/image44.png"/><Relationship Id="rId3" Type="http://schemas.openxmlformats.org/officeDocument/2006/relationships/image" Target="../media/image35.png"/><Relationship Id="rId21" Type="http://schemas.openxmlformats.org/officeDocument/2006/relationships/image" Target="../media/image19.png"/><Relationship Id="rId34" Type="http://schemas.openxmlformats.org/officeDocument/2006/relationships/image" Target="../media/image4.png"/><Relationship Id="rId42" Type="http://schemas.openxmlformats.org/officeDocument/2006/relationships/image" Target="../media/image47.png"/><Relationship Id="rId7" Type="http://schemas.openxmlformats.org/officeDocument/2006/relationships/image" Target="../media/image12.png"/><Relationship Id="rId12" Type="http://schemas.openxmlformats.org/officeDocument/2006/relationships/image" Target="../media/image21.png"/><Relationship Id="rId17" Type="http://schemas.openxmlformats.org/officeDocument/2006/relationships/image" Target="../media/image33.png"/><Relationship Id="rId25" Type="http://schemas.openxmlformats.org/officeDocument/2006/relationships/image" Target="../media/image22.png"/><Relationship Id="rId33" Type="http://schemas.openxmlformats.org/officeDocument/2006/relationships/image" Target="../media/image20.png"/><Relationship Id="rId38" Type="http://schemas.openxmlformats.org/officeDocument/2006/relationships/image" Target="../media/image43.png"/><Relationship Id="rId46" Type="http://schemas.openxmlformats.org/officeDocument/2006/relationships/image" Target="../media/image50.png"/><Relationship Id="rId2" Type="http://schemas.openxmlformats.org/officeDocument/2006/relationships/image" Target="../media/image2.png"/><Relationship Id="rId16" Type="http://schemas.openxmlformats.org/officeDocument/2006/relationships/image" Target="../media/image13.png"/><Relationship Id="rId20" Type="http://schemas.openxmlformats.org/officeDocument/2006/relationships/image" Target="../media/image37.png"/><Relationship Id="rId29" Type="http://schemas.openxmlformats.org/officeDocument/2006/relationships/image" Target="../media/image39.png"/><Relationship Id="rId41" Type="http://schemas.openxmlformats.org/officeDocument/2006/relationships/image" Target="../media/image46.png"/><Relationship Id="rId1" Type="http://schemas.openxmlformats.org/officeDocument/2006/relationships/image" Target="../media/image31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6.png"/><Relationship Id="rId32" Type="http://schemas.openxmlformats.org/officeDocument/2006/relationships/image" Target="../media/image24.png"/><Relationship Id="rId37" Type="http://schemas.openxmlformats.org/officeDocument/2006/relationships/image" Target="../media/image42.png"/><Relationship Id="rId40" Type="http://schemas.openxmlformats.org/officeDocument/2006/relationships/image" Target="../media/image45.png"/><Relationship Id="rId45" Type="http://schemas.openxmlformats.org/officeDocument/2006/relationships/image" Target="../media/image49.png"/><Relationship Id="rId5" Type="http://schemas.openxmlformats.org/officeDocument/2006/relationships/image" Target="../media/image8.png"/><Relationship Id="rId15" Type="http://schemas.openxmlformats.org/officeDocument/2006/relationships/image" Target="../media/image18.png"/><Relationship Id="rId23" Type="http://schemas.openxmlformats.org/officeDocument/2006/relationships/image" Target="../media/image9.png"/><Relationship Id="rId28" Type="http://schemas.openxmlformats.org/officeDocument/2006/relationships/image" Target="../media/image32.png"/><Relationship Id="rId36" Type="http://schemas.openxmlformats.org/officeDocument/2006/relationships/image" Target="../media/image30.png"/><Relationship Id="rId10" Type="http://schemas.openxmlformats.org/officeDocument/2006/relationships/image" Target="../media/image36.png"/><Relationship Id="rId19" Type="http://schemas.openxmlformats.org/officeDocument/2006/relationships/image" Target="../media/image25.png"/><Relationship Id="rId31" Type="http://schemas.openxmlformats.org/officeDocument/2006/relationships/image" Target="../media/image40.png"/><Relationship Id="rId44" Type="http://schemas.openxmlformats.org/officeDocument/2006/relationships/image" Target="../media/image27.png"/><Relationship Id="rId4" Type="http://schemas.openxmlformats.org/officeDocument/2006/relationships/image" Target="../media/image7.png"/><Relationship Id="rId9" Type="http://schemas.openxmlformats.org/officeDocument/2006/relationships/image" Target="../media/image10.png"/><Relationship Id="rId14" Type="http://schemas.openxmlformats.org/officeDocument/2006/relationships/image" Target="../media/image34.png"/><Relationship Id="rId22" Type="http://schemas.openxmlformats.org/officeDocument/2006/relationships/image" Target="../media/image26.png"/><Relationship Id="rId27" Type="http://schemas.openxmlformats.org/officeDocument/2006/relationships/image" Target="../media/image38.png"/><Relationship Id="rId30" Type="http://schemas.openxmlformats.org/officeDocument/2006/relationships/image" Target="../media/image11.png"/><Relationship Id="rId35" Type="http://schemas.openxmlformats.org/officeDocument/2006/relationships/image" Target="../media/image41.png"/><Relationship Id="rId43" Type="http://schemas.openxmlformats.org/officeDocument/2006/relationships/image" Target="../media/image4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4.png"/><Relationship Id="rId13" Type="http://schemas.openxmlformats.org/officeDocument/2006/relationships/image" Target="../media/image7.png"/><Relationship Id="rId18" Type="http://schemas.openxmlformats.org/officeDocument/2006/relationships/image" Target="../media/image16.png"/><Relationship Id="rId26" Type="http://schemas.openxmlformats.org/officeDocument/2006/relationships/image" Target="../media/image32.png"/><Relationship Id="rId3" Type="http://schemas.openxmlformats.org/officeDocument/2006/relationships/image" Target="../media/image5.png"/><Relationship Id="rId21" Type="http://schemas.openxmlformats.org/officeDocument/2006/relationships/image" Target="../media/image33.png"/><Relationship Id="rId7" Type="http://schemas.openxmlformats.org/officeDocument/2006/relationships/image" Target="../media/image14.png"/><Relationship Id="rId12" Type="http://schemas.openxmlformats.org/officeDocument/2006/relationships/image" Target="../media/image22.png"/><Relationship Id="rId17" Type="http://schemas.openxmlformats.org/officeDocument/2006/relationships/image" Target="../media/image36.png"/><Relationship Id="rId25" Type="http://schemas.openxmlformats.org/officeDocument/2006/relationships/image" Target="../media/image20.png"/><Relationship Id="rId2" Type="http://schemas.openxmlformats.org/officeDocument/2006/relationships/image" Target="../media/image3.png"/><Relationship Id="rId16" Type="http://schemas.openxmlformats.org/officeDocument/2006/relationships/image" Target="../media/image43.png"/><Relationship Id="rId20" Type="http://schemas.openxmlformats.org/officeDocument/2006/relationships/image" Target="../media/image25.png"/><Relationship Id="rId29" Type="http://schemas.openxmlformats.org/officeDocument/2006/relationships/image" Target="../media/image46.png"/><Relationship Id="rId1" Type="http://schemas.openxmlformats.org/officeDocument/2006/relationships/image" Target="../media/image51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5" Type="http://schemas.openxmlformats.org/officeDocument/2006/relationships/image" Target="../media/image8.png"/><Relationship Id="rId15" Type="http://schemas.openxmlformats.org/officeDocument/2006/relationships/image" Target="../media/image10.png"/><Relationship Id="rId23" Type="http://schemas.openxmlformats.org/officeDocument/2006/relationships/image" Target="../media/image23.png"/><Relationship Id="rId28" Type="http://schemas.openxmlformats.org/officeDocument/2006/relationships/image" Target="../media/image13.png"/><Relationship Id="rId10" Type="http://schemas.openxmlformats.org/officeDocument/2006/relationships/image" Target="../media/image18.png"/><Relationship Id="rId19" Type="http://schemas.openxmlformats.org/officeDocument/2006/relationships/image" Target="../media/image15.png"/><Relationship Id="rId31" Type="http://schemas.openxmlformats.org/officeDocument/2006/relationships/image" Target="../media/image4.png"/><Relationship Id="rId4" Type="http://schemas.openxmlformats.org/officeDocument/2006/relationships/image" Target="../media/image37.png"/><Relationship Id="rId9" Type="http://schemas.openxmlformats.org/officeDocument/2006/relationships/image" Target="../media/image6.png"/><Relationship Id="rId14" Type="http://schemas.openxmlformats.org/officeDocument/2006/relationships/image" Target="../media/image12.png"/><Relationship Id="rId22" Type="http://schemas.openxmlformats.org/officeDocument/2006/relationships/image" Target="../media/image11.png"/><Relationship Id="rId27" Type="http://schemas.openxmlformats.org/officeDocument/2006/relationships/image" Target="../media/image29.png"/><Relationship Id="rId30" Type="http://schemas.openxmlformats.org/officeDocument/2006/relationships/image" Target="../media/image2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20994</xdr:colOff>
      <xdr:row>8</xdr:row>
      <xdr:rowOff>66676</xdr:rowOff>
    </xdr:from>
    <xdr:to>
      <xdr:col>10</xdr:col>
      <xdr:colOff>854528</xdr:colOff>
      <xdr:row>8</xdr:row>
      <xdr:rowOff>381001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6019" y="1657351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</xdr:row>
      <xdr:rowOff>66675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10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11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12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104775</xdr:colOff>
      <xdr:row>13</xdr:row>
      <xdr:rowOff>114300</xdr:rowOff>
    </xdr:from>
    <xdr:to>
      <xdr:col>13</xdr:col>
      <xdr:colOff>504825</xdr:colOff>
      <xdr:row>13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14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15</xdr:row>
      <xdr:rowOff>114300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72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114300</xdr:colOff>
      <xdr:row>16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18</xdr:row>
      <xdr:rowOff>95250</xdr:rowOff>
    </xdr:from>
    <xdr:to>
      <xdr:col>13</xdr:col>
      <xdr:colOff>514350</xdr:colOff>
      <xdr:row>18</xdr:row>
      <xdr:rowOff>361950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91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19</xdr:row>
      <xdr:rowOff>104775</xdr:rowOff>
    </xdr:from>
    <xdr:to>
      <xdr:col>13</xdr:col>
      <xdr:colOff>514350</xdr:colOff>
      <xdr:row>19</xdr:row>
      <xdr:rowOff>371475</xdr:rowOff>
    </xdr:to>
    <xdr:pic>
      <xdr:nvPicPr>
        <xdr:cNvPr id="70" name="Imagem 69" descr=":FRA">
          <a:extLst>
            <a:ext uri="{FF2B5EF4-FFF2-40B4-BE49-F238E27FC236}">
              <a16:creationId xmlns:a16="http://schemas.microsoft.com/office/drawing/2014/main" id="{530D16AA-9C70-4CAE-986B-1A717283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429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20</xdr:row>
      <xdr:rowOff>104775</xdr:rowOff>
    </xdr:from>
    <xdr:to>
      <xdr:col>13</xdr:col>
      <xdr:colOff>504825</xdr:colOff>
      <xdr:row>20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21</xdr:row>
      <xdr:rowOff>85725</xdr:rowOff>
    </xdr:from>
    <xdr:to>
      <xdr:col>13</xdr:col>
      <xdr:colOff>495300</xdr:colOff>
      <xdr:row>21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267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22</xdr:row>
      <xdr:rowOff>114300</xdr:rowOff>
    </xdr:from>
    <xdr:ext cx="400050" cy="266700"/>
    <xdr:pic>
      <xdr:nvPicPr>
        <xdr:cNvPr id="73" name="Imagem 72" descr=":USA">
          <a:extLst>
            <a:ext uri="{FF2B5EF4-FFF2-40B4-BE49-F238E27FC236}">
              <a16:creationId xmlns:a16="http://schemas.microsoft.com/office/drawing/2014/main" id="{ED1FEB19-A7E3-4AF6-9627-E6B74FDB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772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23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14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24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25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26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27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987742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28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29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30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31</xdr:row>
      <xdr:rowOff>85725</xdr:rowOff>
    </xdr:from>
    <xdr:to>
      <xdr:col>13</xdr:col>
      <xdr:colOff>514350</xdr:colOff>
      <xdr:row>31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32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33</xdr:row>
      <xdr:rowOff>66675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16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34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35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36</xdr:row>
      <xdr:rowOff>95250</xdr:rowOff>
    </xdr:from>
    <xdr:to>
      <xdr:col>13</xdr:col>
      <xdr:colOff>495300</xdr:colOff>
      <xdr:row>36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37</xdr:row>
      <xdr:rowOff>114300</xdr:rowOff>
    </xdr:from>
    <xdr:to>
      <xdr:col>13</xdr:col>
      <xdr:colOff>495300</xdr:colOff>
      <xdr:row>37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38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39</xdr:row>
      <xdr:rowOff>95250</xdr:rowOff>
    </xdr:from>
    <xdr:to>
      <xdr:col>13</xdr:col>
      <xdr:colOff>485775</xdr:colOff>
      <xdr:row>39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40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514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41</xdr:row>
      <xdr:rowOff>123825</xdr:rowOff>
    </xdr:from>
    <xdr:to>
      <xdr:col>13</xdr:col>
      <xdr:colOff>495300</xdr:colOff>
      <xdr:row>41</xdr:row>
      <xdr:rowOff>390525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57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42</xdr:row>
      <xdr:rowOff>104775</xdr:rowOff>
    </xdr:from>
    <xdr:to>
      <xdr:col>13</xdr:col>
      <xdr:colOff>495300</xdr:colOff>
      <xdr:row>42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43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44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45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46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95250</xdr:colOff>
      <xdr:row>47</xdr:row>
      <xdr:rowOff>85725</xdr:rowOff>
    </xdr:from>
    <xdr:to>
      <xdr:col>13</xdr:col>
      <xdr:colOff>495300</xdr:colOff>
      <xdr:row>47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48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49</xdr:row>
      <xdr:rowOff>95250</xdr:rowOff>
    </xdr:from>
    <xdr:to>
      <xdr:col>13</xdr:col>
      <xdr:colOff>485775</xdr:colOff>
      <xdr:row>49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50</xdr:row>
      <xdr:rowOff>76200</xdr:rowOff>
    </xdr:from>
    <xdr:to>
      <xdr:col>13</xdr:col>
      <xdr:colOff>485775</xdr:colOff>
      <xdr:row>50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51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52</xdr:row>
      <xdr:rowOff>85725</xdr:rowOff>
    </xdr:from>
    <xdr:to>
      <xdr:col>13</xdr:col>
      <xdr:colOff>495300</xdr:colOff>
      <xdr:row>52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66675</xdr:colOff>
      <xdr:row>53</xdr:row>
      <xdr:rowOff>95250</xdr:rowOff>
    </xdr:from>
    <xdr:to>
      <xdr:col>13</xdr:col>
      <xdr:colOff>466725</xdr:colOff>
      <xdr:row>53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54</xdr:row>
      <xdr:rowOff>104775</xdr:rowOff>
    </xdr:from>
    <xdr:to>
      <xdr:col>13</xdr:col>
      <xdr:colOff>476250</xdr:colOff>
      <xdr:row>54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55</xdr:row>
      <xdr:rowOff>85725</xdr:rowOff>
    </xdr:from>
    <xdr:to>
      <xdr:col>13</xdr:col>
      <xdr:colOff>476250</xdr:colOff>
      <xdr:row>55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57</xdr:row>
      <xdr:rowOff>95250</xdr:rowOff>
    </xdr:from>
    <xdr:to>
      <xdr:col>13</xdr:col>
      <xdr:colOff>476250</xdr:colOff>
      <xdr:row>57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58</xdr:row>
      <xdr:rowOff>104775</xdr:rowOff>
    </xdr:from>
    <xdr:to>
      <xdr:col>13</xdr:col>
      <xdr:colOff>476250</xdr:colOff>
      <xdr:row>58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59</xdr:row>
      <xdr:rowOff>133350</xdr:rowOff>
    </xdr:from>
    <xdr:to>
      <xdr:col>13</xdr:col>
      <xdr:colOff>495300</xdr:colOff>
      <xdr:row>59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60</xdr:row>
      <xdr:rowOff>85725</xdr:rowOff>
    </xdr:from>
    <xdr:to>
      <xdr:col>13</xdr:col>
      <xdr:colOff>523825</xdr:colOff>
      <xdr:row>60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</xdr:colOff>
      <xdr:row>61</xdr:row>
      <xdr:rowOff>95250</xdr:rowOff>
    </xdr:from>
    <xdr:to>
      <xdr:col>13</xdr:col>
      <xdr:colOff>485775</xdr:colOff>
      <xdr:row>61</xdr:row>
      <xdr:rowOff>361950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3507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63</xdr:row>
      <xdr:rowOff>95250</xdr:rowOff>
    </xdr:from>
    <xdr:to>
      <xdr:col>13</xdr:col>
      <xdr:colOff>495300</xdr:colOff>
      <xdr:row>63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64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65</xdr:row>
      <xdr:rowOff>85725</xdr:rowOff>
    </xdr:from>
    <xdr:to>
      <xdr:col>13</xdr:col>
      <xdr:colOff>495300</xdr:colOff>
      <xdr:row>65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66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561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67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68</xdr:row>
      <xdr:rowOff>95250</xdr:rowOff>
    </xdr:from>
    <xdr:to>
      <xdr:col>13</xdr:col>
      <xdr:colOff>485775</xdr:colOff>
      <xdr:row>68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69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123825</xdr:colOff>
      <xdr:row>70</xdr:row>
      <xdr:rowOff>123825</xdr:rowOff>
    </xdr:from>
    <xdr:to>
      <xdr:col>13</xdr:col>
      <xdr:colOff>523875</xdr:colOff>
      <xdr:row>70</xdr:row>
      <xdr:rowOff>390525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27308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71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72</xdr:row>
      <xdr:rowOff>85725</xdr:rowOff>
    </xdr:from>
    <xdr:to>
      <xdr:col>13</xdr:col>
      <xdr:colOff>495300</xdr:colOff>
      <xdr:row>72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73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852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74</xdr:row>
      <xdr:rowOff>95250</xdr:rowOff>
    </xdr:from>
    <xdr:to>
      <xdr:col>13</xdr:col>
      <xdr:colOff>485775</xdr:colOff>
      <xdr:row>74</xdr:row>
      <xdr:rowOff>361950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895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75</xdr:row>
      <xdr:rowOff>66675</xdr:rowOff>
    </xdr:from>
    <xdr:to>
      <xdr:col>13</xdr:col>
      <xdr:colOff>485775</xdr:colOff>
      <xdr:row>75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76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77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78</xdr:row>
      <xdr:rowOff>85725</xdr:rowOff>
    </xdr:from>
    <xdr:to>
      <xdr:col>13</xdr:col>
      <xdr:colOff>495300</xdr:colOff>
      <xdr:row>78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79</xdr:row>
      <xdr:rowOff>76200</xdr:rowOff>
    </xdr:from>
    <xdr:to>
      <xdr:col>13</xdr:col>
      <xdr:colOff>495250</xdr:colOff>
      <xdr:row>79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314515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114300</xdr:colOff>
      <xdr:row>80</xdr:row>
      <xdr:rowOff>95250</xdr:rowOff>
    </xdr:from>
    <xdr:to>
      <xdr:col>13</xdr:col>
      <xdr:colOff>514350</xdr:colOff>
      <xdr:row>80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81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82</xdr:row>
      <xdr:rowOff>95250</xdr:rowOff>
    </xdr:from>
    <xdr:to>
      <xdr:col>13</xdr:col>
      <xdr:colOff>485775</xdr:colOff>
      <xdr:row>82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83</xdr:row>
      <xdr:rowOff>76200</xdr:rowOff>
    </xdr:from>
    <xdr:to>
      <xdr:col>13</xdr:col>
      <xdr:colOff>495300</xdr:colOff>
      <xdr:row>83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84</xdr:row>
      <xdr:rowOff>85725</xdr:rowOff>
    </xdr:from>
    <xdr:to>
      <xdr:col>13</xdr:col>
      <xdr:colOff>485775</xdr:colOff>
      <xdr:row>84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85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86</xdr:row>
      <xdr:rowOff>85725</xdr:rowOff>
    </xdr:from>
    <xdr:to>
      <xdr:col>13</xdr:col>
      <xdr:colOff>495300</xdr:colOff>
      <xdr:row>86</xdr:row>
      <xdr:rowOff>352425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439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87</xdr:row>
      <xdr:rowOff>76200</xdr:rowOff>
    </xdr:from>
    <xdr:to>
      <xdr:col>13</xdr:col>
      <xdr:colOff>504825</xdr:colOff>
      <xdr:row>87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89</xdr:row>
      <xdr:rowOff>104775</xdr:rowOff>
    </xdr:from>
    <xdr:to>
      <xdr:col>13</xdr:col>
      <xdr:colOff>495300</xdr:colOff>
      <xdr:row>89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90</xdr:row>
      <xdr:rowOff>104775</xdr:rowOff>
    </xdr:from>
    <xdr:to>
      <xdr:col>13</xdr:col>
      <xdr:colOff>514350</xdr:colOff>
      <xdr:row>90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91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92</xdr:row>
      <xdr:rowOff>66675</xdr:rowOff>
    </xdr:from>
    <xdr:to>
      <xdr:col>13</xdr:col>
      <xdr:colOff>495300</xdr:colOff>
      <xdr:row>92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93</xdr:row>
      <xdr:rowOff>76200</xdr:rowOff>
    </xdr:from>
    <xdr:to>
      <xdr:col>13</xdr:col>
      <xdr:colOff>485775</xdr:colOff>
      <xdr:row>93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94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95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96</xdr:row>
      <xdr:rowOff>66675</xdr:rowOff>
    </xdr:from>
    <xdr:to>
      <xdr:col>13</xdr:col>
      <xdr:colOff>485775</xdr:colOff>
      <xdr:row>96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97</xdr:row>
      <xdr:rowOff>95250</xdr:rowOff>
    </xdr:from>
    <xdr:to>
      <xdr:col>13</xdr:col>
      <xdr:colOff>485775</xdr:colOff>
      <xdr:row>97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98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114300</xdr:colOff>
      <xdr:row>99</xdr:row>
      <xdr:rowOff>95250</xdr:rowOff>
    </xdr:from>
    <xdr:to>
      <xdr:col>13</xdr:col>
      <xdr:colOff>514350</xdr:colOff>
      <xdr:row>99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100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101</xdr:row>
      <xdr:rowOff>85725</xdr:rowOff>
    </xdr:from>
    <xdr:to>
      <xdr:col>13</xdr:col>
      <xdr:colOff>495300</xdr:colOff>
      <xdr:row>101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102</xdr:row>
      <xdr:rowOff>85725</xdr:rowOff>
    </xdr:from>
    <xdr:to>
      <xdr:col>13</xdr:col>
      <xdr:colOff>495250</xdr:colOff>
      <xdr:row>102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13</xdr:col>
      <xdr:colOff>95250</xdr:colOff>
      <xdr:row>103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104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105</xdr:row>
      <xdr:rowOff>104775</xdr:rowOff>
    </xdr:from>
    <xdr:to>
      <xdr:col>13</xdr:col>
      <xdr:colOff>495300</xdr:colOff>
      <xdr:row>105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106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107</xdr:row>
      <xdr:rowOff>95250</xdr:rowOff>
    </xdr:from>
    <xdr:to>
      <xdr:col>13</xdr:col>
      <xdr:colOff>485775</xdr:colOff>
      <xdr:row>107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108</xdr:row>
      <xdr:rowOff>95250</xdr:rowOff>
    </xdr:from>
    <xdr:to>
      <xdr:col>13</xdr:col>
      <xdr:colOff>485775</xdr:colOff>
      <xdr:row>108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109</xdr:row>
      <xdr:rowOff>104775</xdr:rowOff>
    </xdr:from>
    <xdr:to>
      <xdr:col>13</xdr:col>
      <xdr:colOff>485775</xdr:colOff>
      <xdr:row>109</xdr:row>
      <xdr:rowOff>371475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47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110</xdr:row>
      <xdr:rowOff>66675</xdr:rowOff>
    </xdr:from>
    <xdr:to>
      <xdr:col>13</xdr:col>
      <xdr:colOff>485775</xdr:colOff>
      <xdr:row>110</xdr:row>
      <xdr:rowOff>333375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85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111</xdr:row>
      <xdr:rowOff>95250</xdr:rowOff>
    </xdr:from>
    <xdr:to>
      <xdr:col>13</xdr:col>
      <xdr:colOff>504825</xdr:colOff>
      <xdr:row>111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112</xdr:row>
      <xdr:rowOff>114300</xdr:rowOff>
    </xdr:from>
    <xdr:to>
      <xdr:col>13</xdr:col>
      <xdr:colOff>523875</xdr:colOff>
      <xdr:row>112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113</xdr:row>
      <xdr:rowOff>104775</xdr:rowOff>
    </xdr:from>
    <xdr:to>
      <xdr:col>13</xdr:col>
      <xdr:colOff>514350</xdr:colOff>
      <xdr:row>113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56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66675</xdr:rowOff>
    </xdr:from>
    <xdr:ext cx="400050" cy="266700"/>
    <xdr:pic>
      <xdr:nvPicPr>
        <xdr:cNvPr id="177" name="Imagem 176" descr=":USA">
          <a:extLst>
            <a:ext uri="{FF2B5EF4-FFF2-40B4-BE49-F238E27FC236}">
              <a16:creationId xmlns:a16="http://schemas.microsoft.com/office/drawing/2014/main" id="{76AC1E08-CFBF-4348-BD07-0A3CD5E1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336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13</xdr:row>
      <xdr:rowOff>76200</xdr:rowOff>
    </xdr:from>
    <xdr:ext cx="400000" cy="266667"/>
    <xdr:pic>
      <xdr:nvPicPr>
        <xdr:cNvPr id="178" name="Imagem 177">
          <a:extLst>
            <a:ext uri="{FF2B5EF4-FFF2-40B4-BE49-F238E27FC236}">
              <a16:creationId xmlns:a16="http://schemas.microsoft.com/office/drawing/2014/main" id="{506A5764-2FE6-4A35-A18C-E4E25AE44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336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14</xdr:row>
      <xdr:rowOff>104775</xdr:rowOff>
    </xdr:from>
    <xdr:ext cx="400000" cy="266667"/>
    <xdr:pic>
      <xdr:nvPicPr>
        <xdr:cNvPr id="179" name="Imagem 178">
          <a:extLst>
            <a:ext uri="{FF2B5EF4-FFF2-40B4-BE49-F238E27FC236}">
              <a16:creationId xmlns:a16="http://schemas.microsoft.com/office/drawing/2014/main" id="{81671F9F-9506-4A74-89C4-FF842450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9813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85725</xdr:colOff>
      <xdr:row>15</xdr:row>
      <xdr:rowOff>95250</xdr:rowOff>
    </xdr:from>
    <xdr:ext cx="400050" cy="266700"/>
    <xdr:pic>
      <xdr:nvPicPr>
        <xdr:cNvPr id="180" name="Imagem 179" descr=":USA">
          <a:extLst>
            <a:ext uri="{FF2B5EF4-FFF2-40B4-BE49-F238E27FC236}">
              <a16:creationId xmlns:a16="http://schemas.microsoft.com/office/drawing/2014/main" id="{198FAD98-AB24-40FE-AA11-E73C09E2D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9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114300</xdr:rowOff>
    </xdr:from>
    <xdr:ext cx="400050" cy="266700"/>
    <xdr:pic>
      <xdr:nvPicPr>
        <xdr:cNvPr id="181" name="Imagem 180" descr=":ITA">
          <a:extLst>
            <a:ext uri="{FF2B5EF4-FFF2-40B4-BE49-F238E27FC236}">
              <a16:creationId xmlns:a16="http://schemas.microsoft.com/office/drawing/2014/main" id="{9333765A-2BA2-4997-8766-5F714FF6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2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17</xdr:row>
      <xdr:rowOff>114300</xdr:rowOff>
    </xdr:from>
    <xdr:ext cx="400050" cy="266700"/>
    <xdr:pic>
      <xdr:nvPicPr>
        <xdr:cNvPr id="182" name="Imagem 181" descr=":AUS">
          <a:extLst>
            <a:ext uri="{FF2B5EF4-FFF2-40B4-BE49-F238E27FC236}">
              <a16:creationId xmlns:a16="http://schemas.microsoft.com/office/drawing/2014/main" id="{91668859-CCEB-45B9-B22E-7C4488895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18</xdr:row>
      <xdr:rowOff>114300</xdr:rowOff>
    </xdr:from>
    <xdr:ext cx="400050" cy="266700"/>
    <xdr:pic>
      <xdr:nvPicPr>
        <xdr:cNvPr id="183" name="Imagem 182" descr=":USA">
          <a:extLst>
            <a:ext uri="{FF2B5EF4-FFF2-40B4-BE49-F238E27FC236}">
              <a16:creationId xmlns:a16="http://schemas.microsoft.com/office/drawing/2014/main" id="{2EC96B91-1FAF-4DB5-B7FA-FF5681D4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19</xdr:row>
      <xdr:rowOff>123825</xdr:rowOff>
    </xdr:from>
    <xdr:ext cx="400000" cy="266667"/>
    <xdr:pic>
      <xdr:nvPicPr>
        <xdr:cNvPr id="184" name="Imagem 183">
          <a:extLst>
            <a:ext uri="{FF2B5EF4-FFF2-40B4-BE49-F238E27FC236}">
              <a16:creationId xmlns:a16="http://schemas.microsoft.com/office/drawing/2014/main" id="{16CBA3C9-F954-45E0-BFA8-D9A24555D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95250</xdr:rowOff>
    </xdr:from>
    <xdr:ext cx="400050" cy="266700"/>
    <xdr:pic>
      <xdr:nvPicPr>
        <xdr:cNvPr id="185" name="Imagem 184" descr=":ESP">
          <a:extLst>
            <a:ext uri="{FF2B5EF4-FFF2-40B4-BE49-F238E27FC236}">
              <a16:creationId xmlns:a16="http://schemas.microsoft.com/office/drawing/2014/main" id="{604558E2-9197-411E-ADFF-FFDC5682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0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21</xdr:row>
      <xdr:rowOff>104775</xdr:rowOff>
    </xdr:from>
    <xdr:ext cx="400050" cy="266700"/>
    <xdr:pic>
      <xdr:nvPicPr>
        <xdr:cNvPr id="186" name="Imagem 185" descr=":FRA">
          <a:extLst>
            <a:ext uri="{FF2B5EF4-FFF2-40B4-BE49-F238E27FC236}">
              <a16:creationId xmlns:a16="http://schemas.microsoft.com/office/drawing/2014/main" id="{FF5E13C7-2B53-4E32-B12B-19603BFB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50" cy="266700"/>
    <xdr:pic>
      <xdr:nvPicPr>
        <xdr:cNvPr id="187" name="Imagem 186" descr=":ITA">
          <a:extLst>
            <a:ext uri="{FF2B5EF4-FFF2-40B4-BE49-F238E27FC236}">
              <a16:creationId xmlns:a16="http://schemas.microsoft.com/office/drawing/2014/main" id="{2D837277-808A-4153-9080-440380A9E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59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23</xdr:row>
      <xdr:rowOff>85725</xdr:rowOff>
    </xdr:from>
    <xdr:ext cx="400050" cy="266700"/>
    <xdr:pic>
      <xdr:nvPicPr>
        <xdr:cNvPr id="188" name="Imagem 187" descr=":ESP">
          <a:extLst>
            <a:ext uri="{FF2B5EF4-FFF2-40B4-BE49-F238E27FC236}">
              <a16:creationId xmlns:a16="http://schemas.microsoft.com/office/drawing/2014/main" id="{90CDF421-6840-4DAD-8190-CF827D67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24</xdr:row>
      <xdr:rowOff>104775</xdr:rowOff>
    </xdr:from>
    <xdr:ext cx="400050" cy="266700"/>
    <xdr:pic>
      <xdr:nvPicPr>
        <xdr:cNvPr id="189" name="Imagem 188" descr=":JPN">
          <a:extLst>
            <a:ext uri="{FF2B5EF4-FFF2-40B4-BE49-F238E27FC236}">
              <a16:creationId xmlns:a16="http://schemas.microsoft.com/office/drawing/2014/main" id="{B53F5EA0-432A-4521-8528-03C31FF4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842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25</xdr:row>
      <xdr:rowOff>95250</xdr:rowOff>
    </xdr:from>
    <xdr:ext cx="400050" cy="266700"/>
    <xdr:pic>
      <xdr:nvPicPr>
        <xdr:cNvPr id="190" name="Imagem 189" descr=":AUS">
          <a:extLst>
            <a:ext uri="{FF2B5EF4-FFF2-40B4-BE49-F238E27FC236}">
              <a16:creationId xmlns:a16="http://schemas.microsoft.com/office/drawing/2014/main" id="{A3B7C277-A52C-4CAD-A4C8-88DD3D52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11025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26</xdr:row>
      <xdr:rowOff>85725</xdr:rowOff>
    </xdr:from>
    <xdr:ext cx="400050" cy="266700"/>
    <xdr:pic>
      <xdr:nvPicPr>
        <xdr:cNvPr id="191" name="Imagem 190" descr=":DEN">
          <a:extLst>
            <a:ext uri="{FF2B5EF4-FFF2-40B4-BE49-F238E27FC236}">
              <a16:creationId xmlns:a16="http://schemas.microsoft.com/office/drawing/2014/main" id="{76FD98D4-CEB5-4CFC-98B9-B43A93AF5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055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28</xdr:row>
      <xdr:rowOff>95250</xdr:rowOff>
    </xdr:from>
    <xdr:ext cx="400050" cy="266700"/>
    <xdr:pic>
      <xdr:nvPicPr>
        <xdr:cNvPr id="128" name="Imagem 127" descr=":PUR">
          <a:extLst>
            <a:ext uri="{FF2B5EF4-FFF2-40B4-BE49-F238E27FC236}">
              <a16:creationId xmlns:a16="http://schemas.microsoft.com/office/drawing/2014/main" id="{9FC5FB51-4F34-43D0-A088-005642E6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665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7</xdr:row>
      <xdr:rowOff>66676</xdr:rowOff>
    </xdr:from>
    <xdr:to>
      <xdr:col>11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1894" y="20002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9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</xdr:row>
      <xdr:rowOff>114300</xdr:rowOff>
    </xdr:from>
    <xdr:to>
      <xdr:col>14</xdr:col>
      <xdr:colOff>485775</xdr:colOff>
      <xdr:row>10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91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12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13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14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15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16</xdr:row>
      <xdr:rowOff>123825</xdr:rowOff>
    </xdr:from>
    <xdr:to>
      <xdr:col>14</xdr:col>
      <xdr:colOff>495300</xdr:colOff>
      <xdr:row>16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625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17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18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114300</xdr:colOff>
      <xdr:row>19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20</xdr:row>
      <xdr:rowOff>123825</xdr:rowOff>
    </xdr:from>
    <xdr:to>
      <xdr:col>14</xdr:col>
      <xdr:colOff>523875</xdr:colOff>
      <xdr:row>20</xdr:row>
      <xdr:rowOff>390525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812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21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22</xdr:row>
      <xdr:rowOff>95250</xdr:rowOff>
    </xdr:from>
    <xdr:to>
      <xdr:col>14</xdr:col>
      <xdr:colOff>495300</xdr:colOff>
      <xdr:row>22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23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24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25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26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27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123825</xdr:colOff>
      <xdr:row>28</xdr:row>
      <xdr:rowOff>95250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144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29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189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30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31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32</xdr:row>
      <xdr:rowOff>123825</xdr:rowOff>
    </xdr:from>
    <xdr:to>
      <xdr:col>14</xdr:col>
      <xdr:colOff>523875</xdr:colOff>
      <xdr:row>32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33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34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37</xdr:row>
      <xdr:rowOff>114300</xdr:rowOff>
    </xdr:from>
    <xdr:to>
      <xdr:col>14</xdr:col>
      <xdr:colOff>523875</xdr:colOff>
      <xdr:row>37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133350</xdr:colOff>
      <xdr:row>38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36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133350</xdr:colOff>
      <xdr:row>39</xdr:row>
      <xdr:rowOff>114300</xdr:rowOff>
    </xdr:from>
    <xdr:to>
      <xdr:col>14</xdr:col>
      <xdr:colOff>533400</xdr:colOff>
      <xdr:row>39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40</xdr:row>
      <xdr:rowOff>85725</xdr:rowOff>
    </xdr:from>
    <xdr:to>
      <xdr:col>14</xdr:col>
      <xdr:colOff>514350</xdr:colOff>
      <xdr:row>40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41</xdr:row>
      <xdr:rowOff>76200</xdr:rowOff>
    </xdr:from>
    <xdr:to>
      <xdr:col>14</xdr:col>
      <xdr:colOff>514350</xdr:colOff>
      <xdr:row>41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42</xdr:row>
      <xdr:rowOff>85725</xdr:rowOff>
    </xdr:from>
    <xdr:to>
      <xdr:col>14</xdr:col>
      <xdr:colOff>504825</xdr:colOff>
      <xdr:row>42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43</xdr:row>
      <xdr:rowOff>104775</xdr:rowOff>
    </xdr:from>
    <xdr:to>
      <xdr:col>14</xdr:col>
      <xdr:colOff>514350</xdr:colOff>
      <xdr:row>43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44</xdr:row>
      <xdr:rowOff>104775</xdr:rowOff>
    </xdr:from>
    <xdr:to>
      <xdr:col>14</xdr:col>
      <xdr:colOff>514350</xdr:colOff>
      <xdr:row>44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62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45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46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47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48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49</xdr:row>
      <xdr:rowOff>104775</xdr:rowOff>
    </xdr:from>
    <xdr:to>
      <xdr:col>14</xdr:col>
      <xdr:colOff>495300</xdr:colOff>
      <xdr:row>49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50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51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52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53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54</xdr:row>
      <xdr:rowOff>123825</xdr:rowOff>
    </xdr:from>
    <xdr:to>
      <xdr:col>14</xdr:col>
      <xdr:colOff>485775</xdr:colOff>
      <xdr:row>54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55</xdr:row>
      <xdr:rowOff>114300</xdr:rowOff>
    </xdr:from>
    <xdr:to>
      <xdr:col>14</xdr:col>
      <xdr:colOff>495300</xdr:colOff>
      <xdr:row>55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56</xdr:row>
      <xdr:rowOff>104775</xdr:rowOff>
    </xdr:from>
    <xdr:to>
      <xdr:col>14</xdr:col>
      <xdr:colOff>495300</xdr:colOff>
      <xdr:row>56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58</xdr:row>
      <xdr:rowOff>95250</xdr:rowOff>
    </xdr:from>
    <xdr:to>
      <xdr:col>14</xdr:col>
      <xdr:colOff>504825</xdr:colOff>
      <xdr:row>58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59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532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60</xdr:row>
      <xdr:rowOff>95250</xdr:rowOff>
    </xdr:from>
    <xdr:to>
      <xdr:col>14</xdr:col>
      <xdr:colOff>485775</xdr:colOff>
      <xdr:row>60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95250</xdr:rowOff>
    </xdr:from>
    <xdr:to>
      <xdr:col>14</xdr:col>
      <xdr:colOff>485775</xdr:colOff>
      <xdr:row>61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622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62</xdr:row>
      <xdr:rowOff>114300</xdr:rowOff>
    </xdr:from>
    <xdr:to>
      <xdr:col>14</xdr:col>
      <xdr:colOff>495300</xdr:colOff>
      <xdr:row>62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63</xdr:row>
      <xdr:rowOff>95250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27117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64</xdr:row>
      <xdr:rowOff>104775</xdr:rowOff>
    </xdr:from>
    <xdr:to>
      <xdr:col>14</xdr:col>
      <xdr:colOff>495300</xdr:colOff>
      <xdr:row>64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66</xdr:row>
      <xdr:rowOff>85725</xdr:rowOff>
    </xdr:from>
    <xdr:to>
      <xdr:col>14</xdr:col>
      <xdr:colOff>495300</xdr:colOff>
      <xdr:row>66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67</xdr:row>
      <xdr:rowOff>104775</xdr:rowOff>
    </xdr:from>
    <xdr:to>
      <xdr:col>14</xdr:col>
      <xdr:colOff>495300</xdr:colOff>
      <xdr:row>67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68</xdr:row>
      <xdr:rowOff>104775</xdr:rowOff>
    </xdr:from>
    <xdr:to>
      <xdr:col>14</xdr:col>
      <xdr:colOff>495300</xdr:colOff>
      <xdr:row>68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69</xdr:row>
      <xdr:rowOff>104775</xdr:rowOff>
    </xdr:from>
    <xdr:to>
      <xdr:col>14</xdr:col>
      <xdr:colOff>495300</xdr:colOff>
      <xdr:row>69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70</xdr:row>
      <xdr:rowOff>95250</xdr:rowOff>
    </xdr:from>
    <xdr:to>
      <xdr:col>14</xdr:col>
      <xdr:colOff>504825</xdr:colOff>
      <xdr:row>70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71</xdr:row>
      <xdr:rowOff>95250</xdr:rowOff>
    </xdr:from>
    <xdr:to>
      <xdr:col>14</xdr:col>
      <xdr:colOff>495300</xdr:colOff>
      <xdr:row>71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95250</xdr:colOff>
      <xdr:row>11</xdr:row>
      <xdr:rowOff>95250</xdr:rowOff>
    </xdr:from>
    <xdr:ext cx="400050" cy="266700"/>
    <xdr:pic>
      <xdr:nvPicPr>
        <xdr:cNvPr id="136" name="Imagem 135" descr=":JPN">
          <a:extLst>
            <a:ext uri="{FF2B5EF4-FFF2-40B4-BE49-F238E27FC236}">
              <a16:creationId xmlns:a16="http://schemas.microsoft.com/office/drawing/2014/main" id="{254CFCCF-DA40-444C-88D8-8387C6CD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123825</xdr:rowOff>
    </xdr:from>
    <xdr:ext cx="400050" cy="266700"/>
    <xdr:pic>
      <xdr:nvPicPr>
        <xdr:cNvPr id="137" name="Imagem 136" descr=":JPN">
          <a:extLst>
            <a:ext uri="{FF2B5EF4-FFF2-40B4-BE49-F238E27FC236}">
              <a16:creationId xmlns:a16="http://schemas.microsoft.com/office/drawing/2014/main" id="{41538744-859A-45CA-A89E-1870F69D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13</xdr:row>
      <xdr:rowOff>114300</xdr:rowOff>
    </xdr:from>
    <xdr:ext cx="400050" cy="266700"/>
    <xdr:pic>
      <xdr:nvPicPr>
        <xdr:cNvPr id="138" name="Imagem 137" descr=":FIN">
          <a:extLst>
            <a:ext uri="{FF2B5EF4-FFF2-40B4-BE49-F238E27FC236}">
              <a16:creationId xmlns:a16="http://schemas.microsoft.com/office/drawing/2014/main" id="{1E878355-C4E9-4499-B761-B194D45F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49375" y="340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14</xdr:row>
      <xdr:rowOff>114300</xdr:rowOff>
    </xdr:from>
    <xdr:ext cx="400050" cy="266700"/>
    <xdr:pic>
      <xdr:nvPicPr>
        <xdr:cNvPr id="139" name="Imagem 138" descr=":JPN">
          <a:extLst>
            <a:ext uri="{FF2B5EF4-FFF2-40B4-BE49-F238E27FC236}">
              <a16:creationId xmlns:a16="http://schemas.microsoft.com/office/drawing/2014/main" id="{DF953A6D-8E2E-4569-8700-2E9FEF8F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15</xdr:row>
      <xdr:rowOff>123825</xdr:rowOff>
    </xdr:from>
    <xdr:ext cx="400050" cy="266700"/>
    <xdr:pic>
      <xdr:nvPicPr>
        <xdr:cNvPr id="140" name="Imagem 139" descr=":USA">
          <a:extLst>
            <a:ext uri="{FF2B5EF4-FFF2-40B4-BE49-F238E27FC236}">
              <a16:creationId xmlns:a16="http://schemas.microsoft.com/office/drawing/2014/main" id="{6F25BC7C-CF32-4E6F-836E-F1D439F8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476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123825</xdr:rowOff>
    </xdr:from>
    <xdr:ext cx="400000" cy="266667"/>
    <xdr:pic>
      <xdr:nvPicPr>
        <xdr:cNvPr id="141" name="Imagem 140">
          <a:extLst>
            <a:ext uri="{FF2B5EF4-FFF2-40B4-BE49-F238E27FC236}">
              <a16:creationId xmlns:a16="http://schemas.microsoft.com/office/drawing/2014/main" id="{5AECA01A-4429-4601-9E90-D9EAA3E47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52101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17</xdr:row>
      <xdr:rowOff>123825</xdr:rowOff>
    </xdr:from>
    <xdr:ext cx="400050" cy="266700"/>
    <xdr:pic>
      <xdr:nvPicPr>
        <xdr:cNvPr id="142" name="Imagem 141" descr=":GBR">
          <a:extLst>
            <a:ext uri="{FF2B5EF4-FFF2-40B4-BE49-F238E27FC236}">
              <a16:creationId xmlns:a16="http://schemas.microsoft.com/office/drawing/2014/main" id="{17E07147-D40D-4B6D-8EEA-B6449E18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18</xdr:row>
      <xdr:rowOff>133350</xdr:rowOff>
    </xdr:from>
    <xdr:ext cx="400050" cy="266700"/>
    <xdr:pic>
      <xdr:nvPicPr>
        <xdr:cNvPr id="143" name="Imagem 142" descr=":AUS">
          <a:extLst>
            <a:ext uri="{FF2B5EF4-FFF2-40B4-BE49-F238E27FC236}">
              <a16:creationId xmlns:a16="http://schemas.microsoft.com/office/drawing/2014/main" id="{770F2322-9565-4A1A-8D55-F637B54E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656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19</xdr:row>
      <xdr:rowOff>123825</xdr:rowOff>
    </xdr:from>
    <xdr:ext cx="400000" cy="266667"/>
    <xdr:pic>
      <xdr:nvPicPr>
        <xdr:cNvPr id="144" name="Imagem 143">
          <a:extLst>
            <a:ext uri="{FF2B5EF4-FFF2-40B4-BE49-F238E27FC236}">
              <a16:creationId xmlns:a16="http://schemas.microsoft.com/office/drawing/2014/main" id="{C96BC254-6E24-43E1-AAC8-614AD8BD1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77950" y="70008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123825</xdr:rowOff>
    </xdr:from>
    <xdr:ext cx="400050" cy="266700"/>
    <xdr:pic>
      <xdr:nvPicPr>
        <xdr:cNvPr id="145" name="Imagem 144" descr=":USA">
          <a:extLst>
            <a:ext uri="{FF2B5EF4-FFF2-40B4-BE49-F238E27FC236}">
              <a16:creationId xmlns:a16="http://schemas.microsoft.com/office/drawing/2014/main" id="{DC214ACB-304A-4D35-83B6-750746EA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21</xdr:row>
      <xdr:rowOff>123825</xdr:rowOff>
    </xdr:from>
    <xdr:ext cx="400050" cy="266700"/>
    <xdr:pic>
      <xdr:nvPicPr>
        <xdr:cNvPr id="146" name="Imagem 145" descr=":ESP">
          <a:extLst>
            <a:ext uri="{FF2B5EF4-FFF2-40B4-BE49-F238E27FC236}">
              <a16:creationId xmlns:a16="http://schemas.microsoft.com/office/drawing/2014/main" id="{671EE55C-A751-48F4-9DF7-688AE3F93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87475" y="789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00" cy="266667"/>
    <xdr:pic>
      <xdr:nvPicPr>
        <xdr:cNvPr id="147" name="Imagem 146">
          <a:extLst>
            <a:ext uri="{FF2B5EF4-FFF2-40B4-BE49-F238E27FC236}">
              <a16:creationId xmlns:a16="http://schemas.microsoft.com/office/drawing/2014/main" id="{1C304A47-D338-4518-9FF8-1C2529557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83248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23</xdr:row>
      <xdr:rowOff>95250</xdr:rowOff>
    </xdr:from>
    <xdr:ext cx="400050" cy="266700"/>
    <xdr:pic>
      <xdr:nvPicPr>
        <xdr:cNvPr id="148" name="Imagem 147" descr=":CHN">
          <a:extLst>
            <a:ext uri="{FF2B5EF4-FFF2-40B4-BE49-F238E27FC236}">
              <a16:creationId xmlns:a16="http://schemas.microsoft.com/office/drawing/2014/main" id="{5165FE83-136A-4021-9A90-7F1915FF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876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24</xdr:row>
      <xdr:rowOff>85725</xdr:rowOff>
    </xdr:from>
    <xdr:ext cx="400050" cy="266700"/>
    <xdr:pic>
      <xdr:nvPicPr>
        <xdr:cNvPr id="149" name="Imagem 148" descr=":USA">
          <a:extLst>
            <a:ext uri="{FF2B5EF4-FFF2-40B4-BE49-F238E27FC236}">
              <a16:creationId xmlns:a16="http://schemas.microsoft.com/office/drawing/2014/main" id="{02211B57-5B05-4760-9BD5-274D8A67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920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25</xdr:row>
      <xdr:rowOff>95250</xdr:rowOff>
    </xdr:from>
    <xdr:ext cx="400050" cy="266700"/>
    <xdr:pic>
      <xdr:nvPicPr>
        <xdr:cNvPr id="150" name="Imagem 149" descr=":AUS">
          <a:extLst>
            <a:ext uri="{FF2B5EF4-FFF2-40B4-BE49-F238E27FC236}">
              <a16:creationId xmlns:a16="http://schemas.microsoft.com/office/drawing/2014/main" id="{C470475A-7B7F-4D9B-B67A-28DB38AF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7200" y="1010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7675" y="109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40044</xdr:colOff>
      <xdr:row>4</xdr:row>
      <xdr:rowOff>38101</xdr:rowOff>
    </xdr:from>
    <xdr:to>
      <xdr:col>13</xdr:col>
      <xdr:colOff>873578</xdr:colOff>
      <xdr:row>4</xdr:row>
      <xdr:rowOff>342901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3794" y="83820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5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19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509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23</xdr:row>
      <xdr:rowOff>95250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9975" y="676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17240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1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10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5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6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11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1140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114300</xdr:colOff>
      <xdr:row>16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30450" y="42386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20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114300</xdr:colOff>
      <xdr:row>12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21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14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383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18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29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842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25</xdr:row>
      <xdr:rowOff>95250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18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27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17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85725</xdr:colOff>
      <xdr:row>31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24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32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13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33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36</xdr:row>
      <xdr:rowOff>85725</xdr:rowOff>
    </xdr:from>
    <xdr:to>
      <xdr:col>16</xdr:col>
      <xdr:colOff>495300</xdr:colOff>
      <xdr:row>36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9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39</xdr:row>
      <xdr:rowOff>76200</xdr:rowOff>
    </xdr:from>
    <xdr:to>
      <xdr:col>16</xdr:col>
      <xdr:colOff>504825</xdr:colOff>
      <xdr:row>39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133350</xdr:colOff>
      <xdr:row>22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25600" y="8448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38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53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30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40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28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43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34</xdr:row>
      <xdr:rowOff>95250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151447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41</xdr:row>
      <xdr:rowOff>66675</xdr:rowOff>
    </xdr:from>
    <xdr:to>
      <xdr:col>16</xdr:col>
      <xdr:colOff>495300</xdr:colOff>
      <xdr:row>41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45</xdr:row>
      <xdr:rowOff>76200</xdr:rowOff>
    </xdr:from>
    <xdr:to>
      <xdr:col>16</xdr:col>
      <xdr:colOff>495300</xdr:colOff>
      <xdr:row>45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62</xdr:row>
      <xdr:rowOff>76200</xdr:rowOff>
    </xdr:from>
    <xdr:to>
      <xdr:col>16</xdr:col>
      <xdr:colOff>523875</xdr:colOff>
      <xdr:row>62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64</xdr:row>
      <xdr:rowOff>85725</xdr:rowOff>
    </xdr:from>
    <xdr:to>
      <xdr:col>16</xdr:col>
      <xdr:colOff>495300</xdr:colOff>
      <xdr:row>64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55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47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66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26</xdr:row>
      <xdr:rowOff>76200</xdr:rowOff>
    </xdr:from>
    <xdr:to>
      <xdr:col>16</xdr:col>
      <xdr:colOff>495300</xdr:colOff>
      <xdr:row>26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46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114300</xdr:colOff>
      <xdr:row>56</xdr:row>
      <xdr:rowOff>95250</xdr:rowOff>
    </xdr:from>
    <xdr:to>
      <xdr:col>16</xdr:col>
      <xdr:colOff>514350</xdr:colOff>
      <xdr:row>56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35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48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58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60</xdr:row>
      <xdr:rowOff>85725</xdr:rowOff>
    </xdr:from>
    <xdr:to>
      <xdr:col>16</xdr:col>
      <xdr:colOff>485775</xdr:colOff>
      <xdr:row>60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52</xdr:row>
      <xdr:rowOff>95250</xdr:rowOff>
    </xdr:from>
    <xdr:to>
      <xdr:col>16</xdr:col>
      <xdr:colOff>514350</xdr:colOff>
      <xdr:row>52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54</xdr:row>
      <xdr:rowOff>95250</xdr:rowOff>
    </xdr:from>
    <xdr:to>
      <xdr:col>16</xdr:col>
      <xdr:colOff>495300</xdr:colOff>
      <xdr:row>54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98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68</xdr:row>
      <xdr:rowOff>85725</xdr:rowOff>
    </xdr:from>
    <xdr:to>
      <xdr:col>16</xdr:col>
      <xdr:colOff>504825</xdr:colOff>
      <xdr:row>68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61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95250</xdr:colOff>
      <xdr:row>67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65</xdr:row>
      <xdr:rowOff>114300</xdr:rowOff>
    </xdr:from>
    <xdr:to>
      <xdr:col>16</xdr:col>
      <xdr:colOff>485775</xdr:colOff>
      <xdr:row>65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57</xdr:row>
      <xdr:rowOff>85725</xdr:rowOff>
    </xdr:from>
    <xdr:to>
      <xdr:col>16</xdr:col>
      <xdr:colOff>495300</xdr:colOff>
      <xdr:row>57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63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0</xdr:colOff>
      <xdr:row>100</xdr:row>
      <xdr:rowOff>0</xdr:rowOff>
    </xdr:from>
    <xdr:to>
      <xdr:col>16</xdr:col>
      <xdr:colOff>304800</xdr:colOff>
      <xdr:row>100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104775</xdr:colOff>
      <xdr:row>100</xdr:row>
      <xdr:rowOff>76200</xdr:rowOff>
    </xdr:from>
    <xdr:to>
      <xdr:col>16</xdr:col>
      <xdr:colOff>504775</xdr:colOff>
      <xdr:row>100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16</xdr:col>
      <xdr:colOff>85725</xdr:colOff>
      <xdr:row>101</xdr:row>
      <xdr:rowOff>76200</xdr:rowOff>
    </xdr:from>
    <xdr:to>
      <xdr:col>16</xdr:col>
      <xdr:colOff>485775</xdr:colOff>
      <xdr:row>101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51</xdr:row>
      <xdr:rowOff>95250</xdr:rowOff>
    </xdr:from>
    <xdr:to>
      <xdr:col>16</xdr:col>
      <xdr:colOff>485775</xdr:colOff>
      <xdr:row>51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81</xdr:row>
      <xdr:rowOff>76200</xdr:rowOff>
    </xdr:from>
    <xdr:to>
      <xdr:col>16</xdr:col>
      <xdr:colOff>485775</xdr:colOff>
      <xdr:row>81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69</xdr:row>
      <xdr:rowOff>76200</xdr:rowOff>
    </xdr:from>
    <xdr:to>
      <xdr:col>16</xdr:col>
      <xdr:colOff>485775</xdr:colOff>
      <xdr:row>69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76</xdr:row>
      <xdr:rowOff>95250</xdr:rowOff>
    </xdr:from>
    <xdr:to>
      <xdr:col>16</xdr:col>
      <xdr:colOff>495300</xdr:colOff>
      <xdr:row>76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103</xdr:row>
      <xdr:rowOff>95250</xdr:rowOff>
    </xdr:from>
    <xdr:to>
      <xdr:col>16</xdr:col>
      <xdr:colOff>495300</xdr:colOff>
      <xdr:row>103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75</xdr:row>
      <xdr:rowOff>85725</xdr:rowOff>
    </xdr:from>
    <xdr:to>
      <xdr:col>16</xdr:col>
      <xdr:colOff>495300</xdr:colOff>
      <xdr:row>75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72</xdr:row>
      <xdr:rowOff>104775</xdr:rowOff>
    </xdr:from>
    <xdr:to>
      <xdr:col>16</xdr:col>
      <xdr:colOff>504825</xdr:colOff>
      <xdr:row>72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78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104</xdr:row>
      <xdr:rowOff>95250</xdr:rowOff>
    </xdr:from>
    <xdr:to>
      <xdr:col>16</xdr:col>
      <xdr:colOff>495300</xdr:colOff>
      <xdr:row>104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87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105</xdr:row>
      <xdr:rowOff>66675</xdr:rowOff>
    </xdr:from>
    <xdr:to>
      <xdr:col>16</xdr:col>
      <xdr:colOff>485775</xdr:colOff>
      <xdr:row>105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106</xdr:row>
      <xdr:rowOff>85725</xdr:rowOff>
    </xdr:from>
    <xdr:to>
      <xdr:col>16</xdr:col>
      <xdr:colOff>495300</xdr:colOff>
      <xdr:row>106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107</xdr:row>
      <xdr:rowOff>76200</xdr:rowOff>
    </xdr:from>
    <xdr:to>
      <xdr:col>16</xdr:col>
      <xdr:colOff>495300</xdr:colOff>
      <xdr:row>107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123825</xdr:colOff>
      <xdr:row>37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114300</xdr:colOff>
      <xdr:row>92</xdr:row>
      <xdr:rowOff>104775</xdr:rowOff>
    </xdr:from>
    <xdr:to>
      <xdr:col>16</xdr:col>
      <xdr:colOff>514350</xdr:colOff>
      <xdr:row>92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93</xdr:row>
      <xdr:rowOff>104775</xdr:rowOff>
    </xdr:from>
    <xdr:to>
      <xdr:col>16</xdr:col>
      <xdr:colOff>485775</xdr:colOff>
      <xdr:row>93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95</xdr:row>
      <xdr:rowOff>85725</xdr:rowOff>
    </xdr:from>
    <xdr:to>
      <xdr:col>16</xdr:col>
      <xdr:colOff>495300</xdr:colOff>
      <xdr:row>95</xdr:row>
      <xdr:rowOff>352425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231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42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49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44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111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113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115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116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50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117</xdr:row>
      <xdr:rowOff>66675</xdr:rowOff>
    </xdr:from>
    <xdr:to>
      <xdr:col>16</xdr:col>
      <xdr:colOff>485775</xdr:colOff>
      <xdr:row>117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66675</xdr:colOff>
      <xdr:row>118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693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76200</xdr:colOff>
      <xdr:row>66</xdr:row>
      <xdr:rowOff>66675</xdr:rowOff>
    </xdr:from>
    <xdr:to>
      <xdr:col>16</xdr:col>
      <xdr:colOff>476250</xdr:colOff>
      <xdr:row>66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59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70</xdr:row>
      <xdr:rowOff>76200</xdr:rowOff>
    </xdr:from>
    <xdr:to>
      <xdr:col>16</xdr:col>
      <xdr:colOff>495300</xdr:colOff>
      <xdr:row>70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120</xdr:row>
      <xdr:rowOff>95250</xdr:rowOff>
    </xdr:from>
    <xdr:to>
      <xdr:col>16</xdr:col>
      <xdr:colOff>495300</xdr:colOff>
      <xdr:row>120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123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85725</xdr:colOff>
      <xdr:row>124</xdr:row>
      <xdr:rowOff>66675</xdr:rowOff>
    </xdr:from>
    <xdr:to>
      <xdr:col>16</xdr:col>
      <xdr:colOff>485775</xdr:colOff>
      <xdr:row>124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125</xdr:row>
      <xdr:rowOff>76200</xdr:rowOff>
    </xdr:from>
    <xdr:to>
      <xdr:col>16</xdr:col>
      <xdr:colOff>485775</xdr:colOff>
      <xdr:row>125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126</xdr:row>
      <xdr:rowOff>66675</xdr:rowOff>
    </xdr:from>
    <xdr:to>
      <xdr:col>16</xdr:col>
      <xdr:colOff>485775</xdr:colOff>
      <xdr:row>126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76200</xdr:colOff>
      <xdr:row>127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128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10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80</xdr:row>
      <xdr:rowOff>66675</xdr:rowOff>
    </xdr:from>
    <xdr:to>
      <xdr:col>16</xdr:col>
      <xdr:colOff>485775</xdr:colOff>
      <xdr:row>80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130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131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132</xdr:row>
      <xdr:rowOff>76200</xdr:rowOff>
    </xdr:from>
    <xdr:to>
      <xdr:col>16</xdr:col>
      <xdr:colOff>485775</xdr:colOff>
      <xdr:row>132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133</xdr:row>
      <xdr:rowOff>95250</xdr:rowOff>
    </xdr:from>
    <xdr:to>
      <xdr:col>16</xdr:col>
      <xdr:colOff>495250</xdr:colOff>
      <xdr:row>133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582900" y="43224450"/>
          <a:ext cx="400000" cy="266667"/>
        </a:xfrm>
        <a:prstGeom prst="rect">
          <a:avLst/>
        </a:prstGeom>
      </xdr:spPr>
    </xdr:pic>
    <xdr:clientData/>
  </xdr:twoCellAnchor>
  <xdr:oneCellAnchor>
    <xdr:from>
      <xdr:col>16</xdr:col>
      <xdr:colOff>85725</xdr:colOff>
      <xdr:row>71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136</xdr:row>
      <xdr:rowOff>76200</xdr:rowOff>
    </xdr:from>
    <xdr:to>
      <xdr:col>16</xdr:col>
      <xdr:colOff>495300</xdr:colOff>
      <xdr:row>136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137</xdr:row>
      <xdr:rowOff>95250</xdr:rowOff>
    </xdr:from>
    <xdr:to>
      <xdr:col>16</xdr:col>
      <xdr:colOff>485775</xdr:colOff>
      <xdr:row>137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138</xdr:row>
      <xdr:rowOff>95250</xdr:rowOff>
    </xdr:from>
    <xdr:to>
      <xdr:col>16</xdr:col>
      <xdr:colOff>495300</xdr:colOff>
      <xdr:row>138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85</xdr:row>
      <xdr:rowOff>85725</xdr:rowOff>
    </xdr:from>
    <xdr:to>
      <xdr:col>16</xdr:col>
      <xdr:colOff>495300</xdr:colOff>
      <xdr:row>85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77</xdr:row>
      <xdr:rowOff>95250</xdr:rowOff>
    </xdr:from>
    <xdr:to>
      <xdr:col>16</xdr:col>
      <xdr:colOff>504825</xdr:colOff>
      <xdr:row>77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141</xdr:row>
      <xdr:rowOff>85725</xdr:rowOff>
    </xdr:from>
    <xdr:to>
      <xdr:col>16</xdr:col>
      <xdr:colOff>514350</xdr:colOff>
      <xdr:row>141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142</xdr:row>
      <xdr:rowOff>85725</xdr:rowOff>
    </xdr:from>
    <xdr:to>
      <xdr:col>16</xdr:col>
      <xdr:colOff>514300</xdr:colOff>
      <xdr:row>142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16</xdr:col>
      <xdr:colOff>114300</xdr:colOff>
      <xdr:row>74</xdr:row>
      <xdr:rowOff>76200</xdr:rowOff>
    </xdr:from>
    <xdr:to>
      <xdr:col>16</xdr:col>
      <xdr:colOff>514350</xdr:colOff>
      <xdr:row>74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145</xdr:row>
      <xdr:rowOff>66675</xdr:rowOff>
    </xdr:from>
    <xdr:to>
      <xdr:col>16</xdr:col>
      <xdr:colOff>523875</xdr:colOff>
      <xdr:row>145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147</xdr:row>
      <xdr:rowOff>85725</xdr:rowOff>
    </xdr:from>
    <xdr:to>
      <xdr:col>16</xdr:col>
      <xdr:colOff>504825</xdr:colOff>
      <xdr:row>147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84</xdr:row>
      <xdr:rowOff>85725</xdr:rowOff>
    </xdr:from>
    <xdr:to>
      <xdr:col>16</xdr:col>
      <xdr:colOff>504825</xdr:colOff>
      <xdr:row>84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88</xdr:row>
      <xdr:rowOff>85725</xdr:rowOff>
    </xdr:from>
    <xdr:to>
      <xdr:col>16</xdr:col>
      <xdr:colOff>523875</xdr:colOff>
      <xdr:row>88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82</xdr:row>
      <xdr:rowOff>95250</xdr:rowOff>
    </xdr:from>
    <xdr:to>
      <xdr:col>16</xdr:col>
      <xdr:colOff>523875</xdr:colOff>
      <xdr:row>82</xdr:row>
      <xdr:rowOff>361950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0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152</xdr:row>
      <xdr:rowOff>57150</xdr:rowOff>
    </xdr:from>
    <xdr:to>
      <xdr:col>16</xdr:col>
      <xdr:colOff>523875</xdr:colOff>
      <xdr:row>152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154</xdr:row>
      <xdr:rowOff>76200</xdr:rowOff>
    </xdr:from>
    <xdr:to>
      <xdr:col>16</xdr:col>
      <xdr:colOff>533400</xdr:colOff>
      <xdr:row>154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73</xdr:row>
      <xdr:rowOff>76200</xdr:rowOff>
    </xdr:from>
    <xdr:to>
      <xdr:col>16</xdr:col>
      <xdr:colOff>504825</xdr:colOff>
      <xdr:row>73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156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123825</xdr:colOff>
      <xdr:row>83</xdr:row>
      <xdr:rowOff>57150</xdr:rowOff>
    </xdr:from>
    <xdr:to>
      <xdr:col>16</xdr:col>
      <xdr:colOff>523875</xdr:colOff>
      <xdr:row>83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157</xdr:row>
      <xdr:rowOff>57150</xdr:rowOff>
    </xdr:from>
    <xdr:to>
      <xdr:col>16</xdr:col>
      <xdr:colOff>523875</xdr:colOff>
      <xdr:row>157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158</xdr:row>
      <xdr:rowOff>76200</xdr:rowOff>
    </xdr:from>
    <xdr:to>
      <xdr:col>16</xdr:col>
      <xdr:colOff>533400</xdr:colOff>
      <xdr:row>158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150</xdr:row>
      <xdr:rowOff>85725</xdr:rowOff>
    </xdr:from>
    <xdr:to>
      <xdr:col>16</xdr:col>
      <xdr:colOff>514350</xdr:colOff>
      <xdr:row>150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159</xdr:row>
      <xdr:rowOff>85725</xdr:rowOff>
    </xdr:from>
    <xdr:to>
      <xdr:col>16</xdr:col>
      <xdr:colOff>514350</xdr:colOff>
      <xdr:row>159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79</xdr:row>
      <xdr:rowOff>95250</xdr:rowOff>
    </xdr:from>
    <xdr:to>
      <xdr:col>16</xdr:col>
      <xdr:colOff>495300</xdr:colOff>
      <xdr:row>79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89</xdr:row>
      <xdr:rowOff>76200</xdr:rowOff>
    </xdr:from>
    <xdr:to>
      <xdr:col>16</xdr:col>
      <xdr:colOff>504825</xdr:colOff>
      <xdr:row>89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160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161</xdr:row>
      <xdr:rowOff>76200</xdr:rowOff>
    </xdr:from>
    <xdr:to>
      <xdr:col>16</xdr:col>
      <xdr:colOff>504825</xdr:colOff>
      <xdr:row>161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162</xdr:row>
      <xdr:rowOff>66675</xdr:rowOff>
    </xdr:from>
    <xdr:to>
      <xdr:col>16</xdr:col>
      <xdr:colOff>495300</xdr:colOff>
      <xdr:row>162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90</xdr:row>
      <xdr:rowOff>85725</xdr:rowOff>
    </xdr:from>
    <xdr:to>
      <xdr:col>16</xdr:col>
      <xdr:colOff>495300</xdr:colOff>
      <xdr:row>90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163</xdr:row>
      <xdr:rowOff>114300</xdr:rowOff>
    </xdr:from>
    <xdr:to>
      <xdr:col>16</xdr:col>
      <xdr:colOff>504825</xdr:colOff>
      <xdr:row>163</xdr:row>
      <xdr:rowOff>381000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581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91</xdr:row>
      <xdr:rowOff>76200</xdr:rowOff>
    </xdr:from>
    <xdr:to>
      <xdr:col>16</xdr:col>
      <xdr:colOff>504825</xdr:colOff>
      <xdr:row>91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164</xdr:row>
      <xdr:rowOff>66675</xdr:rowOff>
    </xdr:from>
    <xdr:to>
      <xdr:col>16</xdr:col>
      <xdr:colOff>476250</xdr:colOff>
      <xdr:row>164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94</xdr:row>
      <xdr:rowOff>76200</xdr:rowOff>
    </xdr:from>
    <xdr:to>
      <xdr:col>16</xdr:col>
      <xdr:colOff>485775</xdr:colOff>
      <xdr:row>94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165</xdr:row>
      <xdr:rowOff>85725</xdr:rowOff>
    </xdr:from>
    <xdr:to>
      <xdr:col>16</xdr:col>
      <xdr:colOff>476250</xdr:colOff>
      <xdr:row>165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166</xdr:row>
      <xdr:rowOff>95250</xdr:rowOff>
    </xdr:from>
    <xdr:to>
      <xdr:col>16</xdr:col>
      <xdr:colOff>476250</xdr:colOff>
      <xdr:row>166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167</xdr:row>
      <xdr:rowOff>95250</xdr:rowOff>
    </xdr:from>
    <xdr:to>
      <xdr:col>16</xdr:col>
      <xdr:colOff>495300</xdr:colOff>
      <xdr:row>167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168</xdr:row>
      <xdr:rowOff>76200</xdr:rowOff>
    </xdr:from>
    <xdr:to>
      <xdr:col>16</xdr:col>
      <xdr:colOff>476250</xdr:colOff>
      <xdr:row>168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169</xdr:row>
      <xdr:rowOff>85725</xdr:rowOff>
    </xdr:from>
    <xdr:to>
      <xdr:col>16</xdr:col>
      <xdr:colOff>476250</xdr:colOff>
      <xdr:row>169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170</xdr:row>
      <xdr:rowOff>76200</xdr:rowOff>
    </xdr:from>
    <xdr:to>
      <xdr:col>16</xdr:col>
      <xdr:colOff>476250</xdr:colOff>
      <xdr:row>170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171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86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96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99</xdr:row>
      <xdr:rowOff>95250</xdr:rowOff>
    </xdr:from>
    <xdr:to>
      <xdr:col>16</xdr:col>
      <xdr:colOff>495300</xdr:colOff>
      <xdr:row>99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102</xdr:row>
      <xdr:rowOff>95250</xdr:rowOff>
    </xdr:from>
    <xdr:to>
      <xdr:col>16</xdr:col>
      <xdr:colOff>514350</xdr:colOff>
      <xdr:row>102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172</xdr:row>
      <xdr:rowOff>95250</xdr:rowOff>
    </xdr:from>
    <xdr:to>
      <xdr:col>16</xdr:col>
      <xdr:colOff>514350</xdr:colOff>
      <xdr:row>172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20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173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174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175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6332220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85725</xdr:colOff>
      <xdr:row>108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176</xdr:row>
      <xdr:rowOff>76200</xdr:rowOff>
    </xdr:from>
    <xdr:to>
      <xdr:col>16</xdr:col>
      <xdr:colOff>495300</xdr:colOff>
      <xdr:row>176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177</xdr:row>
      <xdr:rowOff>76200</xdr:rowOff>
    </xdr:from>
    <xdr:to>
      <xdr:col>16</xdr:col>
      <xdr:colOff>495300</xdr:colOff>
      <xdr:row>177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178</xdr:row>
      <xdr:rowOff>114300</xdr:rowOff>
    </xdr:from>
    <xdr:to>
      <xdr:col>16</xdr:col>
      <xdr:colOff>485775</xdr:colOff>
      <xdr:row>178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179</xdr:row>
      <xdr:rowOff>95250</xdr:rowOff>
    </xdr:from>
    <xdr:to>
      <xdr:col>16</xdr:col>
      <xdr:colOff>485775</xdr:colOff>
      <xdr:row>179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15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7797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11</xdr:row>
      <xdr:rowOff>95250</xdr:rowOff>
    </xdr:from>
    <xdr:ext cx="400050" cy="266700"/>
    <xdr:pic>
      <xdr:nvPicPr>
        <xdr:cNvPr id="232" name="Imagem 231" descr=":USA">
          <a:extLst>
            <a:ext uri="{FF2B5EF4-FFF2-40B4-BE49-F238E27FC236}">
              <a16:creationId xmlns:a16="http://schemas.microsoft.com/office/drawing/2014/main" id="{C7503B72-02F9-46F4-9C43-A2DA9500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13</xdr:row>
      <xdr:rowOff>85725</xdr:rowOff>
    </xdr:from>
    <xdr:ext cx="400050" cy="247650"/>
    <xdr:pic>
      <xdr:nvPicPr>
        <xdr:cNvPr id="233" name="Imagem 232" descr=":POR">
          <a:extLst>
            <a:ext uri="{FF2B5EF4-FFF2-40B4-BE49-F238E27FC236}">
              <a16:creationId xmlns:a16="http://schemas.microsoft.com/office/drawing/2014/main" id="{668163B9-3A74-4FE5-8D38-47843428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46577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14</xdr:row>
      <xdr:rowOff>104775</xdr:rowOff>
    </xdr:from>
    <xdr:ext cx="400050" cy="266700"/>
    <xdr:pic>
      <xdr:nvPicPr>
        <xdr:cNvPr id="234" name="Imagem 233" descr=":FRA">
          <a:extLst>
            <a:ext uri="{FF2B5EF4-FFF2-40B4-BE49-F238E27FC236}">
              <a16:creationId xmlns:a16="http://schemas.microsoft.com/office/drawing/2014/main" id="{FFA67F46-ADB4-4A11-8D5D-17A3F9D6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95250</xdr:rowOff>
    </xdr:from>
    <xdr:ext cx="400050" cy="266700"/>
    <xdr:pic>
      <xdr:nvPicPr>
        <xdr:cNvPr id="235" name="Imagem 234" descr=":JPN">
          <a:extLst>
            <a:ext uri="{FF2B5EF4-FFF2-40B4-BE49-F238E27FC236}">
              <a16:creationId xmlns:a16="http://schemas.microsoft.com/office/drawing/2014/main" id="{99732C50-6D7C-4F12-BDAA-3E31DB85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5924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12</xdr:row>
      <xdr:rowOff>85725</xdr:rowOff>
    </xdr:from>
    <xdr:ext cx="400050" cy="266700"/>
    <xdr:pic>
      <xdr:nvPicPr>
        <xdr:cNvPr id="236" name="Imagem 235" descr=":JPN">
          <a:extLst>
            <a:ext uri="{FF2B5EF4-FFF2-40B4-BE49-F238E27FC236}">
              <a16:creationId xmlns:a16="http://schemas.microsoft.com/office/drawing/2014/main" id="{E807F6D8-66F9-4A01-B3DA-A687F761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72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17</xdr:row>
      <xdr:rowOff>104775</xdr:rowOff>
    </xdr:from>
    <xdr:ext cx="400000" cy="266667"/>
    <xdr:pic>
      <xdr:nvPicPr>
        <xdr:cNvPr id="237" name="Imagem 236">
          <a:extLst>
            <a:ext uri="{FF2B5EF4-FFF2-40B4-BE49-F238E27FC236}">
              <a16:creationId xmlns:a16="http://schemas.microsoft.com/office/drawing/2014/main" id="{FA989E48-BA10-4F0C-9673-F0C68846C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87500" y="38385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22</xdr:row>
      <xdr:rowOff>85725</xdr:rowOff>
    </xdr:from>
    <xdr:ext cx="400000" cy="266667"/>
    <xdr:pic>
      <xdr:nvPicPr>
        <xdr:cNvPr id="238" name="Imagem 237">
          <a:extLst>
            <a:ext uri="{FF2B5EF4-FFF2-40B4-BE49-F238E27FC236}">
              <a16:creationId xmlns:a16="http://schemas.microsoft.com/office/drawing/2014/main" id="{22D19C2B-B140-4583-B362-3CB9EA049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06550" y="59150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18</xdr:row>
      <xdr:rowOff>76200</xdr:rowOff>
    </xdr:from>
    <xdr:ext cx="400050" cy="266700"/>
    <xdr:pic>
      <xdr:nvPicPr>
        <xdr:cNvPr id="239" name="Imagem 238" descr=":CAN">
          <a:extLst>
            <a:ext uri="{FF2B5EF4-FFF2-40B4-BE49-F238E27FC236}">
              <a16:creationId xmlns:a16="http://schemas.microsoft.com/office/drawing/2014/main" id="{CB1EC4E7-4730-42F5-9AC1-93EE0C7E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20</xdr:row>
      <xdr:rowOff>104775</xdr:rowOff>
    </xdr:from>
    <xdr:ext cx="400050" cy="266700"/>
    <xdr:pic>
      <xdr:nvPicPr>
        <xdr:cNvPr id="240" name="Imagem 239" descr=":AUS">
          <a:extLst>
            <a:ext uri="{FF2B5EF4-FFF2-40B4-BE49-F238E27FC236}">
              <a16:creationId xmlns:a16="http://schemas.microsoft.com/office/drawing/2014/main" id="{281AC6FB-65C7-420F-8B43-A852F08F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509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19</xdr:row>
      <xdr:rowOff>76200</xdr:rowOff>
    </xdr:from>
    <xdr:ext cx="400050" cy="266700"/>
    <xdr:pic>
      <xdr:nvPicPr>
        <xdr:cNvPr id="241" name="Imagem 240" descr=":FRA">
          <a:extLst>
            <a:ext uri="{FF2B5EF4-FFF2-40B4-BE49-F238E27FC236}">
              <a16:creationId xmlns:a16="http://schemas.microsoft.com/office/drawing/2014/main" id="{F41015AE-D9A1-4374-B53A-5FD5EE93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15</xdr:row>
      <xdr:rowOff>85725</xdr:rowOff>
    </xdr:from>
    <xdr:ext cx="400050" cy="266700"/>
    <xdr:pic>
      <xdr:nvPicPr>
        <xdr:cNvPr id="242" name="Imagem 241" descr=":USA">
          <a:extLst>
            <a:ext uri="{FF2B5EF4-FFF2-40B4-BE49-F238E27FC236}">
              <a16:creationId xmlns:a16="http://schemas.microsoft.com/office/drawing/2014/main" id="{EE006B2D-E428-4973-953A-81BE70F67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981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21</xdr:row>
      <xdr:rowOff>66675</xdr:rowOff>
    </xdr:from>
    <xdr:ext cx="400000" cy="266667"/>
    <xdr:pic>
      <xdr:nvPicPr>
        <xdr:cNvPr id="243" name="Imagem 242">
          <a:extLst>
            <a:ext uri="{FF2B5EF4-FFF2-40B4-BE49-F238E27FC236}">
              <a16:creationId xmlns:a16="http://schemas.microsoft.com/office/drawing/2014/main" id="{89D28B7C-5590-4D09-880F-74E5D97AD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77975" y="54768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24</xdr:row>
      <xdr:rowOff>104775</xdr:rowOff>
    </xdr:from>
    <xdr:ext cx="400050" cy="266700"/>
    <xdr:pic>
      <xdr:nvPicPr>
        <xdr:cNvPr id="244" name="Imagem 243" descr=":USA">
          <a:extLst>
            <a:ext uri="{FF2B5EF4-FFF2-40B4-BE49-F238E27FC236}">
              <a16:creationId xmlns:a16="http://schemas.microsoft.com/office/drawing/2014/main" id="{9D8A19B1-5B01-457A-B4BA-2CBFB23C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71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23</xdr:row>
      <xdr:rowOff>95250</xdr:rowOff>
    </xdr:from>
    <xdr:ext cx="400050" cy="266700"/>
    <xdr:pic>
      <xdr:nvPicPr>
        <xdr:cNvPr id="245" name="Imagem 244" descr=":PUR">
          <a:extLst>
            <a:ext uri="{FF2B5EF4-FFF2-40B4-BE49-F238E27FC236}">
              <a16:creationId xmlns:a16="http://schemas.microsoft.com/office/drawing/2014/main" id="{C0EA768B-8E4F-4571-9D90-3D364769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676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25</xdr:row>
      <xdr:rowOff>85725</xdr:rowOff>
    </xdr:from>
    <xdr:ext cx="400050" cy="266700"/>
    <xdr:pic>
      <xdr:nvPicPr>
        <xdr:cNvPr id="246" name="Imagem 245" descr=":CAN">
          <a:extLst>
            <a:ext uri="{FF2B5EF4-FFF2-40B4-BE49-F238E27FC236}">
              <a16:creationId xmlns:a16="http://schemas.microsoft.com/office/drawing/2014/main" id="{D0397C2C-5A69-40E5-A832-65251C6B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26</xdr:row>
      <xdr:rowOff>85725</xdr:rowOff>
    </xdr:from>
    <xdr:ext cx="400050" cy="266700"/>
    <xdr:pic>
      <xdr:nvPicPr>
        <xdr:cNvPr id="248" name="Imagem 247" descr=":BEN">
          <a:extLst>
            <a:ext uri="{FF2B5EF4-FFF2-40B4-BE49-F238E27FC236}">
              <a16:creationId xmlns:a16="http://schemas.microsoft.com/office/drawing/2014/main" id="{CC2E8B16-FF2E-412A-9E6E-B1C12AA5F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27</xdr:row>
      <xdr:rowOff>76200</xdr:rowOff>
    </xdr:from>
    <xdr:ext cx="400050" cy="266700"/>
    <xdr:pic>
      <xdr:nvPicPr>
        <xdr:cNvPr id="249" name="Imagem 248" descr=":PER">
          <a:extLst>
            <a:ext uri="{FF2B5EF4-FFF2-40B4-BE49-F238E27FC236}">
              <a16:creationId xmlns:a16="http://schemas.microsoft.com/office/drawing/2014/main" id="{AE4691C1-722E-4ECB-B5BF-45F7D078D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109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110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76200</xdr:colOff>
      <xdr:row>112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114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95250</xdr:colOff>
      <xdr:row>119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121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122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129</xdr:row>
      <xdr:rowOff>76200</xdr:rowOff>
    </xdr:from>
    <xdr:to>
      <xdr:col>16</xdr:col>
      <xdr:colOff>504825</xdr:colOff>
      <xdr:row>129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134</xdr:row>
      <xdr:rowOff>95250</xdr:rowOff>
    </xdr:from>
    <xdr:to>
      <xdr:col>16</xdr:col>
      <xdr:colOff>485775</xdr:colOff>
      <xdr:row>134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537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135</xdr:row>
      <xdr:rowOff>85725</xdr:rowOff>
    </xdr:from>
    <xdr:to>
      <xdr:col>16</xdr:col>
      <xdr:colOff>495300</xdr:colOff>
      <xdr:row>135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578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139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95250</xdr:colOff>
      <xdr:row>140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143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144</xdr:row>
      <xdr:rowOff>38100</xdr:rowOff>
    </xdr:from>
    <xdr:to>
      <xdr:col>16</xdr:col>
      <xdr:colOff>504825</xdr:colOff>
      <xdr:row>144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146</xdr:row>
      <xdr:rowOff>66675</xdr:rowOff>
    </xdr:from>
    <xdr:to>
      <xdr:col>16</xdr:col>
      <xdr:colOff>495300</xdr:colOff>
      <xdr:row>146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148</xdr:row>
      <xdr:rowOff>85725</xdr:rowOff>
    </xdr:from>
    <xdr:to>
      <xdr:col>16</xdr:col>
      <xdr:colOff>495300</xdr:colOff>
      <xdr:row>148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149</xdr:row>
      <xdr:rowOff>76200</xdr:rowOff>
    </xdr:from>
    <xdr:to>
      <xdr:col>16</xdr:col>
      <xdr:colOff>504825</xdr:colOff>
      <xdr:row>149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151</xdr:row>
      <xdr:rowOff>57150</xdr:rowOff>
    </xdr:from>
    <xdr:to>
      <xdr:col>16</xdr:col>
      <xdr:colOff>504825</xdr:colOff>
      <xdr:row>151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153</xdr:row>
      <xdr:rowOff>85725</xdr:rowOff>
    </xdr:from>
    <xdr:to>
      <xdr:col>16</xdr:col>
      <xdr:colOff>504825</xdr:colOff>
      <xdr:row>153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155</xdr:row>
      <xdr:rowOff>57150</xdr:rowOff>
    </xdr:from>
    <xdr:to>
      <xdr:col>16</xdr:col>
      <xdr:colOff>504825</xdr:colOff>
      <xdr:row>155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97</xdr:row>
      <xdr:rowOff>76200</xdr:rowOff>
    </xdr:from>
    <xdr:to>
      <xdr:col>16</xdr:col>
      <xdr:colOff>514350</xdr:colOff>
      <xdr:row>97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600075</xdr:colOff>
      <xdr:row>8</xdr:row>
      <xdr:rowOff>66675</xdr:rowOff>
    </xdr:from>
    <xdr:to>
      <xdr:col>11</xdr:col>
      <xdr:colOff>902153</xdr:colOff>
      <xdr:row>8</xdr:row>
      <xdr:rowOff>400050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5675" y="1466850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</xdr:row>
      <xdr:rowOff>85725</xdr:rowOff>
    </xdr:from>
    <xdr:to>
      <xdr:col>14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85725</xdr:colOff>
      <xdr:row>11</xdr:row>
      <xdr:rowOff>85725</xdr:rowOff>
    </xdr:from>
    <xdr:to>
      <xdr:col>14</xdr:col>
      <xdr:colOff>485775</xdr:colOff>
      <xdr:row>11</xdr:row>
      <xdr:rowOff>352425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256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12</xdr:row>
      <xdr:rowOff>85725</xdr:rowOff>
    </xdr:from>
    <xdr:to>
      <xdr:col>14</xdr:col>
      <xdr:colOff>485725</xdr:colOff>
      <xdr:row>12</xdr:row>
      <xdr:rowOff>352392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49375" y="27717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95250</xdr:colOff>
      <xdr:row>14</xdr:row>
      <xdr:rowOff>95250</xdr:rowOff>
    </xdr:from>
    <xdr:to>
      <xdr:col>14</xdr:col>
      <xdr:colOff>495300</xdr:colOff>
      <xdr:row>14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10</xdr:row>
      <xdr:rowOff>85725</xdr:rowOff>
    </xdr:from>
    <xdr:to>
      <xdr:col>14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13</xdr:row>
      <xdr:rowOff>85725</xdr:rowOff>
    </xdr:from>
    <xdr:to>
      <xdr:col>14</xdr:col>
      <xdr:colOff>514350</xdr:colOff>
      <xdr:row>13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19</xdr:row>
      <xdr:rowOff>76200</xdr:rowOff>
    </xdr:from>
    <xdr:to>
      <xdr:col>14</xdr:col>
      <xdr:colOff>523875</xdr:colOff>
      <xdr:row>19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16</xdr:row>
      <xdr:rowOff>142875</xdr:rowOff>
    </xdr:from>
    <xdr:to>
      <xdr:col>14</xdr:col>
      <xdr:colOff>504825</xdr:colOff>
      <xdr:row>16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20</xdr:row>
      <xdr:rowOff>85725</xdr:rowOff>
    </xdr:from>
    <xdr:to>
      <xdr:col>14</xdr:col>
      <xdr:colOff>504825</xdr:colOff>
      <xdr:row>20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17</xdr:row>
      <xdr:rowOff>95250</xdr:rowOff>
    </xdr:from>
    <xdr:to>
      <xdr:col>14</xdr:col>
      <xdr:colOff>495300</xdr:colOff>
      <xdr:row>17</xdr:row>
      <xdr:rowOff>361950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4650" y="595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23</xdr:row>
      <xdr:rowOff>76200</xdr:rowOff>
    </xdr:from>
    <xdr:to>
      <xdr:col>14</xdr:col>
      <xdr:colOff>495300</xdr:colOff>
      <xdr:row>23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35100" y="619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27</xdr:row>
      <xdr:rowOff>123825</xdr:rowOff>
    </xdr:from>
    <xdr:to>
      <xdr:col>14</xdr:col>
      <xdr:colOff>523875</xdr:colOff>
      <xdr:row>27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18</xdr:row>
      <xdr:rowOff>104775</xdr:rowOff>
    </xdr:from>
    <xdr:to>
      <xdr:col>14</xdr:col>
      <xdr:colOff>514350</xdr:colOff>
      <xdr:row>18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41</xdr:row>
      <xdr:rowOff>95250</xdr:rowOff>
    </xdr:from>
    <xdr:to>
      <xdr:col>14</xdr:col>
      <xdr:colOff>504825</xdr:colOff>
      <xdr:row>41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36</xdr:row>
      <xdr:rowOff>104775</xdr:rowOff>
    </xdr:from>
    <xdr:to>
      <xdr:col>14</xdr:col>
      <xdr:colOff>485775</xdr:colOff>
      <xdr:row>36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21</xdr:row>
      <xdr:rowOff>133350</xdr:rowOff>
    </xdr:from>
    <xdr:to>
      <xdr:col>14</xdr:col>
      <xdr:colOff>504825</xdr:colOff>
      <xdr:row>21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25</xdr:row>
      <xdr:rowOff>95250</xdr:rowOff>
    </xdr:from>
    <xdr:to>
      <xdr:col>14</xdr:col>
      <xdr:colOff>495250</xdr:colOff>
      <xdr:row>25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26</xdr:row>
      <xdr:rowOff>114300</xdr:rowOff>
    </xdr:from>
    <xdr:to>
      <xdr:col>14</xdr:col>
      <xdr:colOff>504825</xdr:colOff>
      <xdr:row>26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28</xdr:row>
      <xdr:rowOff>104775</xdr:rowOff>
    </xdr:from>
    <xdr:to>
      <xdr:col>14</xdr:col>
      <xdr:colOff>495300</xdr:colOff>
      <xdr:row>28</xdr:row>
      <xdr:rowOff>371475</xdr:rowOff>
    </xdr:to>
    <xdr:pic>
      <xdr:nvPicPr>
        <xdr:cNvPr id="60" name="Imagem 59" descr=":JPN">
          <a:extLst>
            <a:ext uri="{FF2B5EF4-FFF2-40B4-BE49-F238E27FC236}">
              <a16:creationId xmlns:a16="http://schemas.microsoft.com/office/drawing/2014/main" id="{19FC88A7-F89B-494A-8649-EB733192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820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28</xdr:row>
      <xdr:rowOff>104775</xdr:rowOff>
    </xdr:from>
    <xdr:to>
      <xdr:col>14</xdr:col>
      <xdr:colOff>504775</xdr:colOff>
      <xdr:row>28</xdr:row>
      <xdr:rowOff>371442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16125" y="8648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30</xdr:row>
      <xdr:rowOff>95250</xdr:rowOff>
    </xdr:from>
    <xdr:to>
      <xdr:col>14</xdr:col>
      <xdr:colOff>514350</xdr:colOff>
      <xdr:row>30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22</xdr:row>
      <xdr:rowOff>95250</xdr:rowOff>
    </xdr:from>
    <xdr:to>
      <xdr:col>14</xdr:col>
      <xdr:colOff>495300</xdr:colOff>
      <xdr:row>22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43</xdr:row>
      <xdr:rowOff>114300</xdr:rowOff>
    </xdr:from>
    <xdr:to>
      <xdr:col>14</xdr:col>
      <xdr:colOff>514350</xdr:colOff>
      <xdr:row>43</xdr:row>
      <xdr:rowOff>381000</xdr:rowOff>
    </xdr:to>
    <xdr:pic>
      <xdr:nvPicPr>
        <xdr:cNvPr id="65" name="Imagem 64" descr=":COL">
          <a:extLst>
            <a:ext uri="{FF2B5EF4-FFF2-40B4-BE49-F238E27FC236}">
              <a16:creationId xmlns:a16="http://schemas.microsoft.com/office/drawing/2014/main" id="{85CC0616-0F50-4C49-B990-FC779DE9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22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43</xdr:row>
      <xdr:rowOff>114300</xdr:rowOff>
    </xdr:from>
    <xdr:to>
      <xdr:col>14</xdr:col>
      <xdr:colOff>504775</xdr:colOff>
      <xdr:row>43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97100" y="1268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38</xdr:row>
      <xdr:rowOff>114300</xdr:rowOff>
    </xdr:from>
    <xdr:to>
      <xdr:col>14</xdr:col>
      <xdr:colOff>504825</xdr:colOff>
      <xdr:row>38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37</xdr:row>
      <xdr:rowOff>114300</xdr:rowOff>
    </xdr:from>
    <xdr:to>
      <xdr:col>14</xdr:col>
      <xdr:colOff>504825</xdr:colOff>
      <xdr:row>37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42</xdr:row>
      <xdr:rowOff>95250</xdr:rowOff>
    </xdr:from>
    <xdr:to>
      <xdr:col>14</xdr:col>
      <xdr:colOff>495300</xdr:colOff>
      <xdr:row>42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53</xdr:row>
      <xdr:rowOff>114300</xdr:rowOff>
    </xdr:from>
    <xdr:to>
      <xdr:col>14</xdr:col>
      <xdr:colOff>504825</xdr:colOff>
      <xdr:row>53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54</xdr:row>
      <xdr:rowOff>95250</xdr:rowOff>
    </xdr:from>
    <xdr:to>
      <xdr:col>14</xdr:col>
      <xdr:colOff>504825</xdr:colOff>
      <xdr:row>54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40</xdr:row>
      <xdr:rowOff>104775</xdr:rowOff>
    </xdr:from>
    <xdr:to>
      <xdr:col>14</xdr:col>
      <xdr:colOff>504825</xdr:colOff>
      <xdr:row>40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48</xdr:row>
      <xdr:rowOff>95250</xdr:rowOff>
    </xdr:from>
    <xdr:to>
      <xdr:col>14</xdr:col>
      <xdr:colOff>495300</xdr:colOff>
      <xdr:row>48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34</xdr:row>
      <xdr:rowOff>104775</xdr:rowOff>
    </xdr:from>
    <xdr:to>
      <xdr:col>14</xdr:col>
      <xdr:colOff>495300</xdr:colOff>
      <xdr:row>34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55</xdr:row>
      <xdr:rowOff>95250</xdr:rowOff>
    </xdr:from>
    <xdr:to>
      <xdr:col>14</xdr:col>
      <xdr:colOff>504825</xdr:colOff>
      <xdr:row>55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47</xdr:row>
      <xdr:rowOff>85725</xdr:rowOff>
    </xdr:from>
    <xdr:to>
      <xdr:col>14</xdr:col>
      <xdr:colOff>514350</xdr:colOff>
      <xdr:row>47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46</xdr:row>
      <xdr:rowOff>85725</xdr:rowOff>
    </xdr:from>
    <xdr:to>
      <xdr:col>14</xdr:col>
      <xdr:colOff>523875</xdr:colOff>
      <xdr:row>46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44</xdr:row>
      <xdr:rowOff>95250</xdr:rowOff>
    </xdr:from>
    <xdr:to>
      <xdr:col>14</xdr:col>
      <xdr:colOff>523875</xdr:colOff>
      <xdr:row>44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49</xdr:row>
      <xdr:rowOff>123825</xdr:rowOff>
    </xdr:from>
    <xdr:to>
      <xdr:col>14</xdr:col>
      <xdr:colOff>523875</xdr:colOff>
      <xdr:row>49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58</xdr:row>
      <xdr:rowOff>104775</xdr:rowOff>
    </xdr:from>
    <xdr:to>
      <xdr:col>14</xdr:col>
      <xdr:colOff>504825</xdr:colOff>
      <xdr:row>58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50</xdr:row>
      <xdr:rowOff>114300</xdr:rowOff>
    </xdr:from>
    <xdr:to>
      <xdr:col>14</xdr:col>
      <xdr:colOff>514350</xdr:colOff>
      <xdr:row>50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51</xdr:row>
      <xdr:rowOff>104775</xdr:rowOff>
    </xdr:from>
    <xdr:to>
      <xdr:col>14</xdr:col>
      <xdr:colOff>504825</xdr:colOff>
      <xdr:row>51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59</xdr:row>
      <xdr:rowOff>114300</xdr:rowOff>
    </xdr:from>
    <xdr:to>
      <xdr:col>14</xdr:col>
      <xdr:colOff>514350</xdr:colOff>
      <xdr:row>59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60</xdr:row>
      <xdr:rowOff>104775</xdr:rowOff>
    </xdr:from>
    <xdr:to>
      <xdr:col>14</xdr:col>
      <xdr:colOff>504775</xdr:colOff>
      <xdr:row>60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61</xdr:row>
      <xdr:rowOff>85725</xdr:rowOff>
    </xdr:from>
    <xdr:to>
      <xdr:col>14</xdr:col>
      <xdr:colOff>514350</xdr:colOff>
      <xdr:row>61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62</xdr:row>
      <xdr:rowOff>95250</xdr:rowOff>
    </xdr:from>
    <xdr:to>
      <xdr:col>14</xdr:col>
      <xdr:colOff>504825</xdr:colOff>
      <xdr:row>62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206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64</xdr:row>
      <xdr:rowOff>104775</xdr:rowOff>
    </xdr:from>
    <xdr:to>
      <xdr:col>14</xdr:col>
      <xdr:colOff>514350</xdr:colOff>
      <xdr:row>64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65</xdr:row>
      <xdr:rowOff>104775</xdr:rowOff>
    </xdr:from>
    <xdr:to>
      <xdr:col>14</xdr:col>
      <xdr:colOff>514350</xdr:colOff>
      <xdr:row>65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69</xdr:row>
      <xdr:rowOff>123825</xdr:rowOff>
    </xdr:from>
    <xdr:to>
      <xdr:col>14</xdr:col>
      <xdr:colOff>495300</xdr:colOff>
      <xdr:row>69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70</xdr:row>
      <xdr:rowOff>104775</xdr:rowOff>
    </xdr:from>
    <xdr:to>
      <xdr:col>14</xdr:col>
      <xdr:colOff>495300</xdr:colOff>
      <xdr:row>70</xdr:row>
      <xdr:rowOff>371475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86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71</xdr:row>
      <xdr:rowOff>95250</xdr:rowOff>
    </xdr:from>
    <xdr:to>
      <xdr:col>14</xdr:col>
      <xdr:colOff>504825</xdr:colOff>
      <xdr:row>71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72</xdr:row>
      <xdr:rowOff>104775</xdr:rowOff>
    </xdr:from>
    <xdr:to>
      <xdr:col>14</xdr:col>
      <xdr:colOff>485775</xdr:colOff>
      <xdr:row>72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74</xdr:row>
      <xdr:rowOff>95250</xdr:rowOff>
    </xdr:from>
    <xdr:to>
      <xdr:col>14</xdr:col>
      <xdr:colOff>485775</xdr:colOff>
      <xdr:row>74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39</xdr:row>
      <xdr:rowOff>123825</xdr:rowOff>
    </xdr:from>
    <xdr:to>
      <xdr:col>14</xdr:col>
      <xdr:colOff>476200</xdr:colOff>
      <xdr:row>39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95250</xdr:colOff>
      <xdr:row>24</xdr:row>
      <xdr:rowOff>95250</xdr:rowOff>
    </xdr:from>
    <xdr:to>
      <xdr:col>14</xdr:col>
      <xdr:colOff>495300</xdr:colOff>
      <xdr:row>24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76</xdr:row>
      <xdr:rowOff>104775</xdr:rowOff>
    </xdr:from>
    <xdr:to>
      <xdr:col>14</xdr:col>
      <xdr:colOff>495300</xdr:colOff>
      <xdr:row>76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77</xdr:row>
      <xdr:rowOff>123825</xdr:rowOff>
    </xdr:from>
    <xdr:to>
      <xdr:col>14</xdr:col>
      <xdr:colOff>504825</xdr:colOff>
      <xdr:row>77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78</xdr:row>
      <xdr:rowOff>76200</xdr:rowOff>
    </xdr:from>
    <xdr:to>
      <xdr:col>14</xdr:col>
      <xdr:colOff>495300</xdr:colOff>
      <xdr:row>78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79</xdr:row>
      <xdr:rowOff>85725</xdr:rowOff>
    </xdr:from>
    <xdr:to>
      <xdr:col>14</xdr:col>
      <xdr:colOff>495300</xdr:colOff>
      <xdr:row>79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80</xdr:row>
      <xdr:rowOff>95250</xdr:rowOff>
    </xdr:from>
    <xdr:to>
      <xdr:col>14</xdr:col>
      <xdr:colOff>495300</xdr:colOff>
      <xdr:row>80</xdr:row>
      <xdr:rowOff>361950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828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81</xdr:row>
      <xdr:rowOff>95250</xdr:rowOff>
    </xdr:from>
    <xdr:to>
      <xdr:col>14</xdr:col>
      <xdr:colOff>504825</xdr:colOff>
      <xdr:row>81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82</xdr:row>
      <xdr:rowOff>76200</xdr:rowOff>
    </xdr:from>
    <xdr:to>
      <xdr:col>14</xdr:col>
      <xdr:colOff>504825</xdr:colOff>
      <xdr:row>82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916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83</xdr:row>
      <xdr:rowOff>85725</xdr:rowOff>
    </xdr:from>
    <xdr:to>
      <xdr:col>14</xdr:col>
      <xdr:colOff>485775</xdr:colOff>
      <xdr:row>83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84</xdr:row>
      <xdr:rowOff>104775</xdr:rowOff>
    </xdr:from>
    <xdr:to>
      <xdr:col>14</xdr:col>
      <xdr:colOff>485775</xdr:colOff>
      <xdr:row>84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52</xdr:row>
      <xdr:rowOff>114300</xdr:rowOff>
    </xdr:from>
    <xdr:to>
      <xdr:col>14</xdr:col>
      <xdr:colOff>495300</xdr:colOff>
      <xdr:row>52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85</xdr:row>
      <xdr:rowOff>95250</xdr:rowOff>
    </xdr:from>
    <xdr:to>
      <xdr:col>14</xdr:col>
      <xdr:colOff>485775</xdr:colOff>
      <xdr:row>85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86</xdr:row>
      <xdr:rowOff>114300</xdr:rowOff>
    </xdr:from>
    <xdr:to>
      <xdr:col>14</xdr:col>
      <xdr:colOff>476250</xdr:colOff>
      <xdr:row>86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87</xdr:row>
      <xdr:rowOff>123825</xdr:rowOff>
    </xdr:from>
    <xdr:to>
      <xdr:col>14</xdr:col>
      <xdr:colOff>485775</xdr:colOff>
      <xdr:row>87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88</xdr:row>
      <xdr:rowOff>104775</xdr:rowOff>
    </xdr:from>
    <xdr:to>
      <xdr:col>14</xdr:col>
      <xdr:colOff>485775</xdr:colOff>
      <xdr:row>88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89</xdr:row>
      <xdr:rowOff>95250</xdr:rowOff>
    </xdr:from>
    <xdr:to>
      <xdr:col>14</xdr:col>
      <xdr:colOff>485775</xdr:colOff>
      <xdr:row>89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45</xdr:row>
      <xdr:rowOff>95250</xdr:rowOff>
    </xdr:from>
    <xdr:to>
      <xdr:col>14</xdr:col>
      <xdr:colOff>495300</xdr:colOff>
      <xdr:row>45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213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56</xdr:row>
      <xdr:rowOff>85725</xdr:rowOff>
    </xdr:from>
    <xdr:to>
      <xdr:col>14</xdr:col>
      <xdr:colOff>495300</xdr:colOff>
      <xdr:row>56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90</xdr:row>
      <xdr:rowOff>85725</xdr:rowOff>
    </xdr:from>
    <xdr:to>
      <xdr:col>14</xdr:col>
      <xdr:colOff>485775</xdr:colOff>
      <xdr:row>90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91</xdr:row>
      <xdr:rowOff>104775</xdr:rowOff>
    </xdr:from>
    <xdr:to>
      <xdr:col>14</xdr:col>
      <xdr:colOff>504825</xdr:colOff>
      <xdr:row>91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33</xdr:row>
      <xdr:rowOff>104775</xdr:rowOff>
    </xdr:from>
    <xdr:to>
      <xdr:col>14</xdr:col>
      <xdr:colOff>504825</xdr:colOff>
      <xdr:row>33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57</xdr:row>
      <xdr:rowOff>104775</xdr:rowOff>
    </xdr:from>
    <xdr:to>
      <xdr:col>14</xdr:col>
      <xdr:colOff>495300</xdr:colOff>
      <xdr:row>57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92</xdr:row>
      <xdr:rowOff>85725</xdr:rowOff>
    </xdr:from>
    <xdr:to>
      <xdr:col>14</xdr:col>
      <xdr:colOff>495300</xdr:colOff>
      <xdr:row>92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93</xdr:row>
      <xdr:rowOff>114300</xdr:rowOff>
    </xdr:from>
    <xdr:to>
      <xdr:col>14</xdr:col>
      <xdr:colOff>514350</xdr:colOff>
      <xdr:row>93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94</xdr:row>
      <xdr:rowOff>114300</xdr:rowOff>
    </xdr:from>
    <xdr:to>
      <xdr:col>14</xdr:col>
      <xdr:colOff>514350</xdr:colOff>
      <xdr:row>94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95</xdr:row>
      <xdr:rowOff>114300</xdr:rowOff>
    </xdr:from>
    <xdr:to>
      <xdr:col>14</xdr:col>
      <xdr:colOff>504825</xdr:colOff>
      <xdr:row>95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96</xdr:row>
      <xdr:rowOff>104775</xdr:rowOff>
    </xdr:from>
    <xdr:to>
      <xdr:col>14</xdr:col>
      <xdr:colOff>514350</xdr:colOff>
      <xdr:row>96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97</xdr:row>
      <xdr:rowOff>104775</xdr:rowOff>
    </xdr:from>
    <xdr:to>
      <xdr:col>14</xdr:col>
      <xdr:colOff>504825</xdr:colOff>
      <xdr:row>97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98</xdr:row>
      <xdr:rowOff>95250</xdr:rowOff>
    </xdr:from>
    <xdr:to>
      <xdr:col>14</xdr:col>
      <xdr:colOff>495300</xdr:colOff>
      <xdr:row>98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31</xdr:row>
      <xdr:rowOff>76200</xdr:rowOff>
    </xdr:from>
    <xdr:to>
      <xdr:col>14</xdr:col>
      <xdr:colOff>504825</xdr:colOff>
      <xdr:row>31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35</xdr:row>
      <xdr:rowOff>95250</xdr:rowOff>
    </xdr:from>
    <xdr:to>
      <xdr:col>14</xdr:col>
      <xdr:colOff>514300</xdr:colOff>
      <xdr:row>35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97050" y="150971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32</xdr:row>
      <xdr:rowOff>66675</xdr:rowOff>
    </xdr:from>
    <xdr:to>
      <xdr:col>14</xdr:col>
      <xdr:colOff>514350</xdr:colOff>
      <xdr:row>32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15</xdr:row>
      <xdr:rowOff>57150</xdr:rowOff>
    </xdr:from>
    <xdr:to>
      <xdr:col>14</xdr:col>
      <xdr:colOff>514350</xdr:colOff>
      <xdr:row>15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968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29</xdr:row>
      <xdr:rowOff>114300</xdr:rowOff>
    </xdr:from>
    <xdr:to>
      <xdr:col>14</xdr:col>
      <xdr:colOff>504825</xdr:colOff>
      <xdr:row>29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67</xdr:row>
      <xdr:rowOff>104775</xdr:rowOff>
    </xdr:from>
    <xdr:to>
      <xdr:col>14</xdr:col>
      <xdr:colOff>514350</xdr:colOff>
      <xdr:row>67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66</xdr:row>
      <xdr:rowOff>85725</xdr:rowOff>
    </xdr:from>
    <xdr:to>
      <xdr:col>14</xdr:col>
      <xdr:colOff>504825</xdr:colOff>
      <xdr:row>66</xdr:row>
      <xdr:rowOff>352425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2763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68</xdr:row>
      <xdr:rowOff>95250</xdr:rowOff>
    </xdr:from>
    <xdr:to>
      <xdr:col>14</xdr:col>
      <xdr:colOff>495250</xdr:colOff>
      <xdr:row>68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84892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85725</xdr:colOff>
      <xdr:row>63</xdr:row>
      <xdr:rowOff>95250</xdr:rowOff>
    </xdr:from>
    <xdr:to>
      <xdr:col>14</xdr:col>
      <xdr:colOff>485775</xdr:colOff>
      <xdr:row>63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73</xdr:row>
      <xdr:rowOff>104775</xdr:rowOff>
    </xdr:from>
    <xdr:to>
      <xdr:col>14</xdr:col>
      <xdr:colOff>504825</xdr:colOff>
      <xdr:row>73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75</xdr:row>
      <xdr:rowOff>104775</xdr:rowOff>
    </xdr:from>
    <xdr:to>
      <xdr:col>14</xdr:col>
      <xdr:colOff>476250</xdr:colOff>
      <xdr:row>75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95250</xdr:colOff>
      <xdr:row>12</xdr:row>
      <xdr:rowOff>85725</xdr:rowOff>
    </xdr:from>
    <xdr:ext cx="400000" cy="266667"/>
    <xdr:pic>
      <xdr:nvPicPr>
        <xdr:cNvPr id="138" name="Imagem 137">
          <a:extLst>
            <a:ext uri="{FF2B5EF4-FFF2-40B4-BE49-F238E27FC236}">
              <a16:creationId xmlns:a16="http://schemas.microsoft.com/office/drawing/2014/main" id="{A05B872E-EB2A-4D67-8854-77C5AE26A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1145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85725</xdr:colOff>
      <xdr:row>14</xdr:row>
      <xdr:rowOff>85725</xdr:rowOff>
    </xdr:from>
    <xdr:ext cx="400050" cy="266700"/>
    <xdr:pic>
      <xdr:nvPicPr>
        <xdr:cNvPr id="139" name="Imagem 138" descr=":AUS">
          <a:extLst>
            <a:ext uri="{FF2B5EF4-FFF2-40B4-BE49-F238E27FC236}">
              <a16:creationId xmlns:a16="http://schemas.microsoft.com/office/drawing/2014/main" id="{CABD8D1D-41AF-49A0-90BF-8D6206777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300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15</xdr:row>
      <xdr:rowOff>85725</xdr:rowOff>
    </xdr:from>
    <xdr:ext cx="400000" cy="266667"/>
    <xdr:pic>
      <xdr:nvPicPr>
        <xdr:cNvPr id="140" name="Imagem 139">
          <a:extLst>
            <a:ext uri="{FF2B5EF4-FFF2-40B4-BE49-F238E27FC236}">
              <a16:creationId xmlns:a16="http://schemas.microsoft.com/office/drawing/2014/main" id="{4B0AB7D2-BBC8-4BA2-A835-CF079A00A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49425" y="34575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17</xdr:row>
      <xdr:rowOff>95250</xdr:rowOff>
    </xdr:from>
    <xdr:ext cx="400050" cy="266700"/>
    <xdr:pic>
      <xdr:nvPicPr>
        <xdr:cNvPr id="141" name="Imagem 140" descr=":NED">
          <a:extLst>
            <a:ext uri="{FF2B5EF4-FFF2-40B4-BE49-F238E27FC236}">
              <a16:creationId xmlns:a16="http://schemas.microsoft.com/office/drawing/2014/main" id="{0FFDAA38-114D-4C4B-A3A8-55120B5D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4362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13</xdr:row>
      <xdr:rowOff>85725</xdr:rowOff>
    </xdr:from>
    <xdr:ext cx="400000" cy="266667"/>
    <xdr:pic>
      <xdr:nvPicPr>
        <xdr:cNvPr id="142" name="Imagem 141">
          <a:extLst>
            <a:ext uri="{FF2B5EF4-FFF2-40B4-BE49-F238E27FC236}">
              <a16:creationId xmlns:a16="http://schemas.microsoft.com/office/drawing/2014/main" id="{970DC9AE-3967-4173-81D3-F274C9A1E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68475" y="25622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16</xdr:row>
      <xdr:rowOff>85725</xdr:rowOff>
    </xdr:from>
    <xdr:ext cx="400050" cy="266700"/>
    <xdr:pic>
      <xdr:nvPicPr>
        <xdr:cNvPr id="143" name="Imagem 142" descr=":JPN">
          <a:extLst>
            <a:ext uri="{FF2B5EF4-FFF2-40B4-BE49-F238E27FC236}">
              <a16:creationId xmlns:a16="http://schemas.microsoft.com/office/drawing/2014/main" id="{AA559FB1-FE17-47B8-994F-FB766FCE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3905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22</xdr:row>
      <xdr:rowOff>76200</xdr:rowOff>
    </xdr:from>
    <xdr:ext cx="400050" cy="266700"/>
    <xdr:pic>
      <xdr:nvPicPr>
        <xdr:cNvPr id="144" name="Imagem 143" descr=":JPN">
          <a:extLst>
            <a:ext uri="{FF2B5EF4-FFF2-40B4-BE49-F238E27FC236}">
              <a16:creationId xmlns:a16="http://schemas.microsoft.com/office/drawing/2014/main" id="{4B667769-46A1-43D1-B729-23EA6124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581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19</xdr:row>
      <xdr:rowOff>142875</xdr:rowOff>
    </xdr:from>
    <xdr:ext cx="400050" cy="266700"/>
    <xdr:pic>
      <xdr:nvPicPr>
        <xdr:cNvPr id="145" name="Imagem 144" descr=":JPN">
          <a:extLst>
            <a:ext uri="{FF2B5EF4-FFF2-40B4-BE49-F238E27FC236}">
              <a16:creationId xmlns:a16="http://schemas.microsoft.com/office/drawing/2014/main" id="{FF9D54B5-B0CF-4377-A4CD-0D7978F3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5305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20</xdr:row>
      <xdr:rowOff>95250</xdr:rowOff>
    </xdr:from>
    <xdr:ext cx="400050" cy="266700"/>
    <xdr:pic>
      <xdr:nvPicPr>
        <xdr:cNvPr id="146" name="Imagem 145" descr=":USA">
          <a:extLst>
            <a:ext uri="{FF2B5EF4-FFF2-40B4-BE49-F238E27FC236}">
              <a16:creationId xmlns:a16="http://schemas.microsoft.com/office/drawing/2014/main" id="{4D070BCC-3CAC-4A6C-B3EE-F27FBD8D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570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21</xdr:row>
      <xdr:rowOff>104775</xdr:rowOff>
    </xdr:from>
    <xdr:ext cx="400050" cy="266700"/>
    <xdr:pic>
      <xdr:nvPicPr>
        <xdr:cNvPr id="147" name="Imagem 146" descr=":PHI">
          <a:extLst>
            <a:ext uri="{FF2B5EF4-FFF2-40B4-BE49-F238E27FC236}">
              <a16:creationId xmlns:a16="http://schemas.microsoft.com/office/drawing/2014/main" id="{3390A685-1B30-4B0B-BF80-184E9414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16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18</xdr:row>
      <xdr:rowOff>57150</xdr:rowOff>
    </xdr:from>
    <xdr:ext cx="400050" cy="266700"/>
    <xdr:pic>
      <xdr:nvPicPr>
        <xdr:cNvPr id="148" name="Imagem 147" descr=":USA">
          <a:extLst>
            <a:ext uri="{FF2B5EF4-FFF2-40B4-BE49-F238E27FC236}">
              <a16:creationId xmlns:a16="http://schemas.microsoft.com/office/drawing/2014/main" id="{38CC88C6-70FA-4FDC-9A0F-367D7973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477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23</xdr:row>
      <xdr:rowOff>123825</xdr:rowOff>
    </xdr:from>
    <xdr:ext cx="400050" cy="266700"/>
    <xdr:pic>
      <xdr:nvPicPr>
        <xdr:cNvPr id="149" name="Imagem 148" descr=":NED">
          <a:extLst>
            <a:ext uri="{FF2B5EF4-FFF2-40B4-BE49-F238E27FC236}">
              <a16:creationId xmlns:a16="http://schemas.microsoft.com/office/drawing/2014/main" id="{39329E54-A2C4-4206-94C8-A33F47C9B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021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26</xdr:row>
      <xdr:rowOff>104775</xdr:rowOff>
    </xdr:from>
    <xdr:ext cx="400050" cy="266700"/>
    <xdr:pic>
      <xdr:nvPicPr>
        <xdr:cNvPr id="150" name="Imagem 149" descr=":AUT">
          <a:extLst>
            <a:ext uri="{FF2B5EF4-FFF2-40B4-BE49-F238E27FC236}">
              <a16:creationId xmlns:a16="http://schemas.microsoft.com/office/drawing/2014/main" id="{EB0B6078-E85F-4E05-AC12-6B710A28A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1332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25</xdr:row>
      <xdr:rowOff>104775</xdr:rowOff>
    </xdr:from>
    <xdr:ext cx="400050" cy="266700"/>
    <xdr:pic>
      <xdr:nvPicPr>
        <xdr:cNvPr id="151" name="Imagem 150" descr=":NED">
          <a:extLst>
            <a:ext uri="{FF2B5EF4-FFF2-40B4-BE49-F238E27FC236}">
              <a16:creationId xmlns:a16="http://schemas.microsoft.com/office/drawing/2014/main" id="{FC7B8238-CA9D-4183-848D-EE1CB6BF4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24</xdr:row>
      <xdr:rowOff>66675</xdr:rowOff>
    </xdr:from>
    <xdr:ext cx="400050" cy="266700"/>
    <xdr:pic>
      <xdr:nvPicPr>
        <xdr:cNvPr id="152" name="Imagem 151" descr=":COL">
          <a:extLst>
            <a:ext uri="{FF2B5EF4-FFF2-40B4-BE49-F238E27FC236}">
              <a16:creationId xmlns:a16="http://schemas.microsoft.com/office/drawing/2014/main" id="{ED6D4827-90C5-46BF-89E3-7C07307E8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239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28</xdr:row>
      <xdr:rowOff>104775</xdr:rowOff>
    </xdr:from>
    <xdr:ext cx="400050" cy="266700"/>
    <xdr:pic>
      <xdr:nvPicPr>
        <xdr:cNvPr id="153" name="Imagem 152" descr=":ESP">
          <a:extLst>
            <a:ext uri="{FF2B5EF4-FFF2-40B4-BE49-F238E27FC236}">
              <a16:creationId xmlns:a16="http://schemas.microsoft.com/office/drawing/2014/main" id="{01D5F17F-5B42-4E50-8630-79D9D345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1422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Q114"/>
  <sheetViews>
    <sheetView topLeftCell="B43" workbookViewId="0">
      <selection activeCell="K16" sqref="K16"/>
    </sheetView>
  </sheetViews>
  <sheetFormatPr defaultRowHeight="15" x14ac:dyDescent="0.25"/>
  <cols>
    <col min="3" max="3" width="34.28515625" customWidth="1"/>
    <col min="4" max="4" width="29.140625" customWidth="1"/>
    <col min="5" max="5" width="13.42578125" customWidth="1"/>
    <col min="6" max="6" width="15.28515625" customWidth="1"/>
    <col min="7" max="7" width="11" customWidth="1"/>
    <col min="11" max="11" width="14.42578125" customWidth="1"/>
    <col min="12" max="12" width="20.140625" customWidth="1"/>
    <col min="13" max="13" width="18.140625" customWidth="1"/>
    <col min="15" max="15" width="11.140625" customWidth="1"/>
    <col min="16" max="16" width="13.5703125" customWidth="1"/>
    <col min="17" max="17" width="12" customWidth="1"/>
    <col min="19" max="19" width="16.7109375" customWidth="1"/>
  </cols>
  <sheetData>
    <row r="2" spans="3:17" ht="15.75" thickBot="1" x14ac:dyDescent="0.3"/>
    <row r="3" spans="3:17" ht="15.75" thickBot="1" x14ac:dyDescent="0.3">
      <c r="C3" s="11" t="s">
        <v>96</v>
      </c>
    </row>
    <row r="4" spans="3:17" ht="15.75" thickBot="1" x14ac:dyDescent="0.3">
      <c r="C4" s="11" t="s">
        <v>97</v>
      </c>
      <c r="D4" s="25"/>
    </row>
    <row r="5" spans="3:17" ht="15.75" thickBot="1" x14ac:dyDescent="0.3">
      <c r="C5" s="11" t="s">
        <v>98</v>
      </c>
      <c r="D5" s="27"/>
    </row>
    <row r="6" spans="3:17" ht="15.75" thickBot="1" x14ac:dyDescent="0.3">
      <c r="C6" s="24" t="s">
        <v>99</v>
      </c>
      <c r="D6" s="26"/>
    </row>
    <row r="7" spans="3:17" ht="15.75" thickBot="1" x14ac:dyDescent="0.3">
      <c r="C7" s="24" t="s">
        <v>517</v>
      </c>
      <c r="D7" s="76"/>
    </row>
    <row r="8" spans="3:17" ht="15.75" thickBot="1" x14ac:dyDescent="0.3">
      <c r="O8" s="15" t="s">
        <v>102</v>
      </c>
      <c r="P8" s="34"/>
    </row>
    <row r="9" spans="3:17" ht="35.25" customHeight="1" thickBot="1" x14ac:dyDescent="0.3">
      <c r="C9" s="11" t="s">
        <v>77</v>
      </c>
      <c r="D9" s="22" t="s">
        <v>76</v>
      </c>
      <c r="E9" s="70" t="s">
        <v>0</v>
      </c>
      <c r="F9" s="70" t="s">
        <v>1</v>
      </c>
      <c r="G9" s="71" t="s">
        <v>2</v>
      </c>
      <c r="K9" s="12"/>
      <c r="L9" s="12" t="s">
        <v>0</v>
      </c>
      <c r="M9" s="12" t="s">
        <v>1</v>
      </c>
      <c r="N9" s="12" t="s">
        <v>2</v>
      </c>
      <c r="O9" s="36" t="s">
        <v>101</v>
      </c>
      <c r="P9" s="36" t="s">
        <v>518</v>
      </c>
      <c r="Q9" s="12" t="s">
        <v>103</v>
      </c>
    </row>
    <row r="10" spans="3:17" ht="33" customHeight="1" x14ac:dyDescent="0.25">
      <c r="C10" s="12"/>
      <c r="D10" s="16">
        <v>1</v>
      </c>
      <c r="E10" s="2"/>
      <c r="F10" s="2"/>
      <c r="G10" s="3"/>
      <c r="H10" s="57"/>
      <c r="I10" s="57"/>
      <c r="K10" s="44">
        <v>1</v>
      </c>
      <c r="L10" s="78" t="s">
        <v>27</v>
      </c>
      <c r="M10" s="29" t="s">
        <v>245</v>
      </c>
      <c r="N10" s="29"/>
      <c r="O10" s="39">
        <v>7300</v>
      </c>
      <c r="P10" s="39">
        <v>40000</v>
      </c>
      <c r="Q10" s="30">
        <f>SUM(O10:P10)</f>
        <v>47300</v>
      </c>
    </row>
    <row r="11" spans="3:17" ht="33" customHeight="1" x14ac:dyDescent="0.25">
      <c r="C11" s="13" t="s">
        <v>79</v>
      </c>
      <c r="D11" s="17">
        <v>2</v>
      </c>
      <c r="E11" s="9"/>
      <c r="F11" s="9"/>
      <c r="G11" s="10"/>
      <c r="H11" s="47"/>
      <c r="I11" s="47"/>
      <c r="K11" s="45">
        <f>K10+1</f>
        <v>2</v>
      </c>
      <c r="L11" s="79" t="s">
        <v>23</v>
      </c>
      <c r="M11" s="32" t="s">
        <v>699</v>
      </c>
      <c r="N11" s="32"/>
      <c r="O11" s="37">
        <v>40000</v>
      </c>
      <c r="P11" s="37">
        <v>0</v>
      </c>
      <c r="Q11" s="33">
        <f t="shared" ref="Q11:Q75" si="0">SUM(O11:P11)</f>
        <v>40000</v>
      </c>
    </row>
    <row r="12" spans="3:17" ht="33" customHeight="1" thickBot="1" x14ac:dyDescent="0.3">
      <c r="C12" s="14"/>
      <c r="D12" s="18">
        <v>3</v>
      </c>
      <c r="E12" s="19"/>
      <c r="F12" s="19"/>
      <c r="G12" s="20"/>
      <c r="H12" s="47"/>
      <c r="I12" s="47"/>
      <c r="K12" s="45">
        <f t="shared" ref="K12:K55" si="1">K11+1</f>
        <v>3</v>
      </c>
      <c r="L12" s="79" t="s">
        <v>26</v>
      </c>
      <c r="M12" s="32" t="s">
        <v>700</v>
      </c>
      <c r="N12" s="32"/>
      <c r="O12" s="37">
        <v>11500</v>
      </c>
      <c r="P12" s="37">
        <v>24000</v>
      </c>
      <c r="Q12" s="33">
        <f t="shared" si="0"/>
        <v>35500</v>
      </c>
    </row>
    <row r="13" spans="3:17" ht="33" customHeight="1" x14ac:dyDescent="0.25">
      <c r="C13" s="12"/>
      <c r="D13" s="28" t="s">
        <v>80</v>
      </c>
      <c r="E13" s="78" t="s">
        <v>27</v>
      </c>
      <c r="F13" s="29" t="s">
        <v>245</v>
      </c>
      <c r="G13" s="29"/>
      <c r="H13" s="47"/>
      <c r="I13" s="47"/>
      <c r="K13" s="45">
        <f t="shared" si="1"/>
        <v>4</v>
      </c>
      <c r="L13" s="79" t="s">
        <v>24</v>
      </c>
      <c r="M13" s="32" t="s">
        <v>701</v>
      </c>
      <c r="N13" s="32"/>
      <c r="O13" s="37">
        <v>24000</v>
      </c>
      <c r="P13" s="37">
        <v>4700</v>
      </c>
      <c r="Q13" s="33">
        <f t="shared" si="0"/>
        <v>28700</v>
      </c>
    </row>
    <row r="14" spans="3:17" ht="33" customHeight="1" x14ac:dyDescent="0.25">
      <c r="C14" s="13"/>
      <c r="D14" s="31" t="s">
        <v>81</v>
      </c>
      <c r="E14" s="79" t="s">
        <v>23</v>
      </c>
      <c r="F14" s="32" t="s">
        <v>699</v>
      </c>
      <c r="G14" s="32"/>
      <c r="H14" s="47"/>
      <c r="I14" s="47"/>
      <c r="K14" s="45">
        <f t="shared" si="1"/>
        <v>5</v>
      </c>
      <c r="L14" s="79" t="s">
        <v>13</v>
      </c>
      <c r="M14" s="32" t="s">
        <v>702</v>
      </c>
      <c r="N14" s="32"/>
      <c r="O14" s="37">
        <v>9200</v>
      </c>
      <c r="P14" s="37">
        <v>9200</v>
      </c>
      <c r="Q14" s="33">
        <f t="shared" si="0"/>
        <v>18400</v>
      </c>
    </row>
    <row r="15" spans="3:17" ht="33" customHeight="1" x14ac:dyDescent="0.25">
      <c r="C15" s="13"/>
      <c r="D15" s="31" t="s">
        <v>82</v>
      </c>
      <c r="E15" s="79" t="s">
        <v>26</v>
      </c>
      <c r="F15" s="32" t="s">
        <v>700</v>
      </c>
      <c r="G15" s="32"/>
      <c r="H15" s="47"/>
      <c r="I15" s="47"/>
      <c r="K15" s="45">
        <f t="shared" si="1"/>
        <v>6</v>
      </c>
      <c r="L15" s="79" t="s">
        <v>25</v>
      </c>
      <c r="M15" s="32" t="s">
        <v>703</v>
      </c>
      <c r="N15" s="32"/>
      <c r="O15" s="37">
        <v>14400</v>
      </c>
      <c r="P15" s="37">
        <v>1650</v>
      </c>
      <c r="Q15" s="33">
        <f t="shared" si="0"/>
        <v>16050</v>
      </c>
    </row>
    <row r="16" spans="3:17" ht="33" customHeight="1" x14ac:dyDescent="0.25">
      <c r="C16" s="13"/>
      <c r="D16" s="31" t="s">
        <v>83</v>
      </c>
      <c r="E16" s="79" t="s">
        <v>24</v>
      </c>
      <c r="F16" s="32" t="s">
        <v>701</v>
      </c>
      <c r="G16" s="32"/>
      <c r="H16" s="47"/>
      <c r="I16" s="47"/>
      <c r="K16" s="45">
        <f t="shared" si="1"/>
        <v>7</v>
      </c>
      <c r="L16" s="79" t="s">
        <v>282</v>
      </c>
      <c r="M16" s="32" t="s">
        <v>704</v>
      </c>
      <c r="N16" s="32"/>
      <c r="O16" s="37">
        <v>980</v>
      </c>
      <c r="P16" s="37">
        <v>14400</v>
      </c>
      <c r="Q16" s="33">
        <f t="shared" si="0"/>
        <v>15380</v>
      </c>
    </row>
    <row r="17" spans="3:17" ht="33" customHeight="1" x14ac:dyDescent="0.25">
      <c r="C17" s="13"/>
      <c r="D17" s="31" t="s">
        <v>84</v>
      </c>
      <c r="E17" s="79" t="s">
        <v>13</v>
      </c>
      <c r="F17" s="32" t="s">
        <v>702</v>
      </c>
      <c r="G17" s="32"/>
      <c r="H17" s="47"/>
      <c r="I17" s="47"/>
      <c r="K17" s="45">
        <f>K16+1</f>
        <v>8</v>
      </c>
      <c r="L17" s="38" t="s">
        <v>271</v>
      </c>
      <c r="M17" s="1" t="s">
        <v>393</v>
      </c>
      <c r="N17" s="1"/>
      <c r="O17" s="37">
        <v>0</v>
      </c>
      <c r="P17" s="37">
        <v>11500</v>
      </c>
      <c r="Q17" s="5">
        <f t="shared" si="0"/>
        <v>11500</v>
      </c>
    </row>
    <row r="18" spans="3:17" ht="33" customHeight="1" x14ac:dyDescent="0.25">
      <c r="C18" s="13"/>
      <c r="D18" s="31" t="s">
        <v>85</v>
      </c>
      <c r="E18" s="79" t="s">
        <v>25</v>
      </c>
      <c r="F18" s="32" t="s">
        <v>703</v>
      </c>
      <c r="G18" s="32"/>
      <c r="H18" s="47"/>
      <c r="I18" s="47"/>
      <c r="K18" s="45">
        <f>K17+1</f>
        <v>9</v>
      </c>
      <c r="L18" s="79" t="s">
        <v>631</v>
      </c>
      <c r="M18" s="32" t="s">
        <v>705</v>
      </c>
      <c r="N18" s="32"/>
      <c r="O18" s="37">
        <v>264</v>
      </c>
      <c r="P18" s="37">
        <v>7300</v>
      </c>
      <c r="Q18" s="33">
        <f t="shared" si="0"/>
        <v>7564</v>
      </c>
    </row>
    <row r="19" spans="3:17" ht="33" customHeight="1" x14ac:dyDescent="0.25">
      <c r="C19" s="13"/>
      <c r="D19" s="31" t="s">
        <v>86</v>
      </c>
      <c r="E19" s="79" t="s">
        <v>282</v>
      </c>
      <c r="F19" s="32" t="s">
        <v>704</v>
      </c>
      <c r="G19" s="32"/>
      <c r="H19" s="47"/>
      <c r="I19" s="47"/>
      <c r="K19" s="45">
        <f t="shared" si="1"/>
        <v>10</v>
      </c>
      <c r="L19" s="79" t="s">
        <v>28</v>
      </c>
      <c r="M19" s="32" t="s">
        <v>706</v>
      </c>
      <c r="N19" s="32"/>
      <c r="O19" s="37">
        <v>5900</v>
      </c>
      <c r="P19" s="37">
        <v>790</v>
      </c>
      <c r="Q19" s="33">
        <f t="shared" si="0"/>
        <v>6690</v>
      </c>
    </row>
    <row r="20" spans="3:17" ht="33" customHeight="1" x14ac:dyDescent="0.25">
      <c r="C20" s="13" t="s">
        <v>78</v>
      </c>
      <c r="D20" s="31" t="s">
        <v>791</v>
      </c>
      <c r="E20" s="79" t="s">
        <v>631</v>
      </c>
      <c r="F20" s="32" t="s">
        <v>705</v>
      </c>
      <c r="G20" s="32"/>
      <c r="H20" s="47"/>
      <c r="I20" s="47"/>
      <c r="K20" s="45">
        <f t="shared" si="1"/>
        <v>11</v>
      </c>
      <c r="L20" s="79" t="s">
        <v>18</v>
      </c>
      <c r="M20" s="32" t="s">
        <v>707</v>
      </c>
      <c r="N20" s="32"/>
      <c r="O20" s="37">
        <v>480</v>
      </c>
      <c r="P20" s="37">
        <v>5900</v>
      </c>
      <c r="Q20" s="33">
        <f t="shared" si="0"/>
        <v>6380</v>
      </c>
    </row>
    <row r="21" spans="3:17" ht="33" customHeight="1" x14ac:dyDescent="0.25">
      <c r="C21" s="13"/>
      <c r="D21" s="31" t="s">
        <v>792</v>
      </c>
      <c r="E21" s="79" t="s">
        <v>28</v>
      </c>
      <c r="F21" s="32" t="s">
        <v>706</v>
      </c>
      <c r="G21" s="32"/>
      <c r="H21" s="47"/>
      <c r="I21" s="47"/>
      <c r="K21" s="45">
        <f t="shared" si="1"/>
        <v>12</v>
      </c>
      <c r="L21" s="79" t="s">
        <v>29</v>
      </c>
      <c r="M21" s="32" t="s">
        <v>708</v>
      </c>
      <c r="N21" s="32"/>
      <c r="O21" s="37">
        <v>4700</v>
      </c>
      <c r="P21" s="37">
        <v>293</v>
      </c>
      <c r="Q21" s="33">
        <f t="shared" si="0"/>
        <v>4993</v>
      </c>
    </row>
    <row r="22" spans="3:17" ht="33" customHeight="1" x14ac:dyDescent="0.25">
      <c r="C22" s="13"/>
      <c r="D22" s="31" t="s">
        <v>793</v>
      </c>
      <c r="E22" s="79" t="s">
        <v>18</v>
      </c>
      <c r="F22" s="32" t="s">
        <v>707</v>
      </c>
      <c r="G22" s="32"/>
      <c r="H22" s="47"/>
      <c r="I22" s="47"/>
      <c r="K22" s="45">
        <f t="shared" si="1"/>
        <v>13</v>
      </c>
      <c r="L22" s="79" t="s">
        <v>32</v>
      </c>
      <c r="M22" s="32" t="s">
        <v>709</v>
      </c>
      <c r="N22" s="32"/>
      <c r="O22" s="37">
        <v>1200</v>
      </c>
      <c r="P22" s="37">
        <v>1200</v>
      </c>
      <c r="Q22" s="33">
        <f t="shared" si="0"/>
        <v>2400</v>
      </c>
    </row>
    <row r="23" spans="3:17" ht="33" customHeight="1" x14ac:dyDescent="0.25">
      <c r="C23" s="13"/>
      <c r="D23" s="31" t="s">
        <v>794</v>
      </c>
      <c r="E23" s="79" t="s">
        <v>29</v>
      </c>
      <c r="F23" s="32" t="s">
        <v>708</v>
      </c>
      <c r="G23" s="32"/>
      <c r="H23" s="47"/>
      <c r="I23" s="47"/>
      <c r="K23" s="45">
        <f t="shared" si="1"/>
        <v>14</v>
      </c>
      <c r="L23" s="38" t="s">
        <v>632</v>
      </c>
      <c r="M23" s="1" t="s">
        <v>710</v>
      </c>
      <c r="N23" s="1"/>
      <c r="O23" s="37">
        <v>320</v>
      </c>
      <c r="P23" s="37">
        <v>1450</v>
      </c>
      <c r="Q23" s="5">
        <f t="shared" si="0"/>
        <v>1770</v>
      </c>
    </row>
    <row r="24" spans="3:17" ht="33" customHeight="1" x14ac:dyDescent="0.25">
      <c r="C24" s="13"/>
      <c r="D24" s="31" t="s">
        <v>795</v>
      </c>
      <c r="E24" s="79" t="s">
        <v>32</v>
      </c>
      <c r="F24" s="32" t="s">
        <v>709</v>
      </c>
      <c r="G24" s="32"/>
      <c r="H24" s="47"/>
      <c r="I24" s="47"/>
      <c r="K24" s="45">
        <f t="shared" si="1"/>
        <v>15</v>
      </c>
      <c r="L24" s="79" t="s">
        <v>31</v>
      </c>
      <c r="M24" s="32" t="s">
        <v>711</v>
      </c>
      <c r="N24" s="32"/>
      <c r="O24" s="37">
        <v>1450</v>
      </c>
      <c r="P24" s="37">
        <v>277</v>
      </c>
      <c r="Q24" s="33">
        <f t="shared" si="0"/>
        <v>1727</v>
      </c>
    </row>
    <row r="25" spans="3:17" ht="33" customHeight="1" x14ac:dyDescent="0.25">
      <c r="C25" s="13"/>
      <c r="D25" s="31" t="s">
        <v>628</v>
      </c>
      <c r="E25" s="79" t="s">
        <v>31</v>
      </c>
      <c r="F25" s="32" t="s">
        <v>711</v>
      </c>
      <c r="G25" s="32"/>
      <c r="H25" s="47"/>
      <c r="I25" s="47"/>
      <c r="K25" s="45">
        <f t="shared" si="1"/>
        <v>16</v>
      </c>
      <c r="L25" s="38" t="s">
        <v>633</v>
      </c>
      <c r="M25" s="1" t="s">
        <v>712</v>
      </c>
      <c r="N25" s="1"/>
      <c r="O25" s="37">
        <v>1080</v>
      </c>
      <c r="P25" s="37">
        <v>640</v>
      </c>
      <c r="Q25" s="5">
        <f t="shared" si="0"/>
        <v>1720</v>
      </c>
    </row>
    <row r="26" spans="3:17" ht="33" customHeight="1" x14ac:dyDescent="0.25">
      <c r="C26" s="13"/>
      <c r="D26" s="31" t="s">
        <v>92</v>
      </c>
      <c r="E26" s="79" t="s">
        <v>38</v>
      </c>
      <c r="F26" s="32" t="s">
        <v>717</v>
      </c>
      <c r="G26" s="32"/>
      <c r="H26" s="47"/>
      <c r="I26" s="47"/>
      <c r="K26" s="45">
        <f t="shared" si="1"/>
        <v>17</v>
      </c>
      <c r="L26" s="38" t="s">
        <v>634</v>
      </c>
      <c r="M26" s="1" t="s">
        <v>713</v>
      </c>
      <c r="N26" s="1"/>
      <c r="O26" s="37">
        <v>360</v>
      </c>
      <c r="P26" s="37">
        <v>1340</v>
      </c>
      <c r="Q26" s="5">
        <f t="shared" si="0"/>
        <v>1700</v>
      </c>
    </row>
    <row r="27" spans="3:17" ht="33" customHeight="1" x14ac:dyDescent="0.25">
      <c r="C27" s="13"/>
      <c r="D27" s="31" t="s">
        <v>93</v>
      </c>
      <c r="E27" s="79" t="s">
        <v>33</v>
      </c>
      <c r="F27" s="32" t="s">
        <v>719</v>
      </c>
      <c r="G27" s="32"/>
      <c r="H27" s="47"/>
      <c r="I27" s="47"/>
      <c r="K27" s="45">
        <f t="shared" si="1"/>
        <v>18</v>
      </c>
      <c r="L27" s="38" t="s">
        <v>30</v>
      </c>
      <c r="M27" s="1" t="s">
        <v>714</v>
      </c>
      <c r="N27" s="1"/>
      <c r="O27" s="37">
        <v>1650</v>
      </c>
      <c r="P27" s="37">
        <v>0</v>
      </c>
      <c r="Q27" s="5">
        <f t="shared" si="0"/>
        <v>1650</v>
      </c>
    </row>
    <row r="28" spans="3:17" ht="33" customHeight="1" thickBot="1" x14ac:dyDescent="0.3">
      <c r="C28" s="14"/>
      <c r="D28" s="81" t="s">
        <v>95</v>
      </c>
      <c r="E28" s="82"/>
      <c r="F28" s="35"/>
      <c r="G28" s="35"/>
      <c r="H28" s="47"/>
      <c r="I28" s="47"/>
      <c r="K28" s="45">
        <f t="shared" si="1"/>
        <v>19</v>
      </c>
      <c r="L28" s="38" t="s">
        <v>23</v>
      </c>
      <c r="M28" s="1" t="s">
        <v>715</v>
      </c>
      <c r="N28" s="1"/>
      <c r="O28" s="37">
        <v>1340</v>
      </c>
      <c r="P28" s="37">
        <v>0</v>
      </c>
      <c r="Q28" s="5">
        <f t="shared" si="0"/>
        <v>1340</v>
      </c>
    </row>
    <row r="29" spans="3:17" ht="33" customHeight="1" thickBot="1" x14ac:dyDescent="0.3">
      <c r="C29" s="11" t="s">
        <v>94</v>
      </c>
      <c r="D29" s="68" t="s">
        <v>796</v>
      </c>
      <c r="E29" s="80" t="s">
        <v>636</v>
      </c>
      <c r="F29" s="63" t="s">
        <v>720</v>
      </c>
      <c r="G29" s="63"/>
      <c r="H29" s="47"/>
      <c r="I29" s="47"/>
      <c r="K29" s="45">
        <f t="shared" si="1"/>
        <v>20</v>
      </c>
      <c r="L29" s="38" t="s">
        <v>635</v>
      </c>
      <c r="M29" s="1" t="s">
        <v>716</v>
      </c>
      <c r="N29" s="1"/>
      <c r="O29" s="37">
        <v>880</v>
      </c>
      <c r="P29" s="37">
        <v>440</v>
      </c>
      <c r="Q29" s="5">
        <f t="shared" si="0"/>
        <v>1320</v>
      </c>
    </row>
    <row r="30" spans="3:17" ht="33" customHeight="1" x14ac:dyDescent="0.25">
      <c r="F30" s="47"/>
      <c r="H30" s="47"/>
      <c r="I30" s="47"/>
      <c r="K30" s="45">
        <f t="shared" si="1"/>
        <v>21</v>
      </c>
      <c r="L30" s="79" t="s">
        <v>38</v>
      </c>
      <c r="M30" s="32" t="s">
        <v>717</v>
      </c>
      <c r="N30" s="32"/>
      <c r="O30" s="37">
        <v>280</v>
      </c>
      <c r="P30" s="37">
        <v>980</v>
      </c>
      <c r="Q30" s="33">
        <f t="shared" si="0"/>
        <v>1260</v>
      </c>
    </row>
    <row r="31" spans="3:17" ht="33" customHeight="1" x14ac:dyDescent="0.25">
      <c r="K31" s="45">
        <f t="shared" si="1"/>
        <v>22</v>
      </c>
      <c r="L31" s="38" t="s">
        <v>23</v>
      </c>
      <c r="M31" s="1" t="s">
        <v>718</v>
      </c>
      <c r="N31" s="1"/>
      <c r="O31" s="37">
        <v>313</v>
      </c>
      <c r="P31" s="37">
        <v>880</v>
      </c>
      <c r="Q31" s="5">
        <f t="shared" si="0"/>
        <v>1193</v>
      </c>
    </row>
    <row r="32" spans="3:17" ht="33" customHeight="1" x14ac:dyDescent="0.25">
      <c r="K32" s="45">
        <f t="shared" si="1"/>
        <v>23</v>
      </c>
      <c r="L32" s="79" t="s">
        <v>33</v>
      </c>
      <c r="M32" s="32" t="s">
        <v>719</v>
      </c>
      <c r="N32" s="32"/>
      <c r="O32" s="37">
        <v>790</v>
      </c>
      <c r="P32" s="37">
        <v>320</v>
      </c>
      <c r="Q32" s="33">
        <f t="shared" si="0"/>
        <v>1110</v>
      </c>
    </row>
    <row r="33" spans="11:17" ht="33" customHeight="1" x14ac:dyDescent="0.25">
      <c r="K33" s="45">
        <f t="shared" si="1"/>
        <v>24</v>
      </c>
      <c r="L33" s="80" t="s">
        <v>636</v>
      </c>
      <c r="M33" s="63" t="s">
        <v>720</v>
      </c>
      <c r="N33" s="63"/>
      <c r="O33" s="37">
        <v>0</v>
      </c>
      <c r="P33" s="37">
        <v>1080</v>
      </c>
      <c r="Q33" s="67">
        <f t="shared" si="0"/>
        <v>1080</v>
      </c>
    </row>
    <row r="34" spans="11:17" ht="33" customHeight="1" x14ac:dyDescent="0.25">
      <c r="K34" s="45">
        <f t="shared" si="1"/>
        <v>25</v>
      </c>
      <c r="L34" s="38" t="s">
        <v>637</v>
      </c>
      <c r="M34" s="1" t="s">
        <v>721</v>
      </c>
      <c r="N34" s="1"/>
      <c r="O34" s="37">
        <v>440</v>
      </c>
      <c r="P34" s="37">
        <v>580</v>
      </c>
      <c r="Q34" s="5">
        <f t="shared" si="0"/>
        <v>1020</v>
      </c>
    </row>
    <row r="35" spans="11:17" ht="33" customHeight="1" x14ac:dyDescent="0.25">
      <c r="K35" s="45">
        <f t="shared" si="1"/>
        <v>26</v>
      </c>
      <c r="L35" s="38" t="s">
        <v>638</v>
      </c>
      <c r="M35" s="1" t="s">
        <v>597</v>
      </c>
      <c r="N35" s="1"/>
      <c r="O35" s="37">
        <v>640</v>
      </c>
      <c r="P35" s="37">
        <v>272</v>
      </c>
      <c r="Q35" s="5">
        <f t="shared" si="0"/>
        <v>912</v>
      </c>
    </row>
    <row r="36" spans="11:17" ht="33" customHeight="1" x14ac:dyDescent="0.25">
      <c r="K36" s="45">
        <f t="shared" si="1"/>
        <v>27</v>
      </c>
      <c r="L36" s="38" t="s">
        <v>639</v>
      </c>
      <c r="M36" s="1" t="s">
        <v>722</v>
      </c>
      <c r="N36" s="1"/>
      <c r="O36" s="37">
        <v>530</v>
      </c>
      <c r="P36" s="37">
        <v>330</v>
      </c>
      <c r="Q36" s="5">
        <f t="shared" si="0"/>
        <v>860</v>
      </c>
    </row>
    <row r="37" spans="11:17" ht="33" customHeight="1" x14ac:dyDescent="0.25">
      <c r="K37" s="45">
        <f t="shared" si="1"/>
        <v>28</v>
      </c>
      <c r="L37" s="82" t="s">
        <v>640</v>
      </c>
      <c r="M37" s="35" t="s">
        <v>723</v>
      </c>
      <c r="N37" s="35"/>
      <c r="O37" s="37">
        <v>274</v>
      </c>
      <c r="P37" s="37">
        <v>480</v>
      </c>
      <c r="Q37" s="83">
        <f t="shared" si="0"/>
        <v>754</v>
      </c>
    </row>
    <row r="38" spans="11:17" ht="33" customHeight="1" x14ac:dyDescent="0.25">
      <c r="K38" s="45">
        <f t="shared" si="1"/>
        <v>29</v>
      </c>
      <c r="L38" s="38" t="s">
        <v>34</v>
      </c>
      <c r="M38" s="1" t="s">
        <v>724</v>
      </c>
      <c r="N38" s="1"/>
      <c r="O38" s="37">
        <v>330</v>
      </c>
      <c r="P38" s="37">
        <v>400</v>
      </c>
      <c r="Q38" s="5">
        <f t="shared" si="0"/>
        <v>730</v>
      </c>
    </row>
    <row r="39" spans="11:17" ht="33" customHeight="1" x14ac:dyDescent="0.25">
      <c r="K39" s="45">
        <f t="shared" si="1"/>
        <v>30</v>
      </c>
      <c r="L39" s="38" t="s">
        <v>641</v>
      </c>
      <c r="M39" s="1" t="s">
        <v>725</v>
      </c>
      <c r="N39" s="1"/>
      <c r="O39" s="37">
        <v>400</v>
      </c>
      <c r="P39" s="37">
        <v>276</v>
      </c>
      <c r="Q39" s="5">
        <f t="shared" si="0"/>
        <v>676</v>
      </c>
    </row>
    <row r="40" spans="11:17" ht="33" customHeight="1" x14ac:dyDescent="0.25">
      <c r="K40" s="45">
        <f t="shared" si="1"/>
        <v>31</v>
      </c>
      <c r="L40" s="38" t="s">
        <v>35</v>
      </c>
      <c r="M40" s="1" t="s">
        <v>726</v>
      </c>
      <c r="N40" s="1"/>
      <c r="O40" s="37">
        <v>327</v>
      </c>
      <c r="P40" s="37">
        <v>313</v>
      </c>
      <c r="Q40" s="5">
        <f t="shared" si="0"/>
        <v>640</v>
      </c>
    </row>
    <row r="41" spans="11:17" ht="33" customHeight="1" x14ac:dyDescent="0.25">
      <c r="K41" s="45">
        <f t="shared" si="1"/>
        <v>32</v>
      </c>
      <c r="L41" s="38" t="s">
        <v>642</v>
      </c>
      <c r="M41" s="1" t="s">
        <v>727</v>
      </c>
      <c r="N41" s="1"/>
      <c r="O41" s="37">
        <v>275</v>
      </c>
      <c r="P41" s="37">
        <v>360</v>
      </c>
      <c r="Q41" s="5">
        <f t="shared" si="0"/>
        <v>635</v>
      </c>
    </row>
    <row r="42" spans="11:17" ht="33" customHeight="1" x14ac:dyDescent="0.25">
      <c r="K42" s="45">
        <f t="shared" si="1"/>
        <v>33</v>
      </c>
      <c r="L42" s="38" t="s">
        <v>643</v>
      </c>
      <c r="M42" s="1" t="s">
        <v>728</v>
      </c>
      <c r="N42" s="1"/>
      <c r="O42" s="37">
        <v>276</v>
      </c>
      <c r="P42" s="37">
        <v>327</v>
      </c>
      <c r="Q42" s="5">
        <f t="shared" si="0"/>
        <v>603</v>
      </c>
    </row>
    <row r="43" spans="11:17" ht="33" customHeight="1" x14ac:dyDescent="0.25">
      <c r="K43" s="45">
        <f t="shared" si="1"/>
        <v>34</v>
      </c>
      <c r="L43" s="38" t="s">
        <v>36</v>
      </c>
      <c r="M43" s="1" t="s">
        <v>412</v>
      </c>
      <c r="N43" s="1"/>
      <c r="O43" s="37">
        <v>307</v>
      </c>
      <c r="P43" s="37">
        <v>287</v>
      </c>
      <c r="Q43" s="5">
        <f t="shared" si="0"/>
        <v>594</v>
      </c>
    </row>
    <row r="44" spans="11:17" ht="33" customHeight="1" x14ac:dyDescent="0.25">
      <c r="K44" s="45">
        <f t="shared" si="1"/>
        <v>35</v>
      </c>
      <c r="L44" s="38" t="s">
        <v>644</v>
      </c>
      <c r="M44" s="1" t="s">
        <v>729</v>
      </c>
      <c r="N44" s="1"/>
      <c r="O44" s="37">
        <v>580</v>
      </c>
      <c r="P44" s="37">
        <v>0</v>
      </c>
      <c r="Q44" s="5">
        <f t="shared" si="0"/>
        <v>580</v>
      </c>
    </row>
    <row r="45" spans="11:17" ht="33" customHeight="1" x14ac:dyDescent="0.25">
      <c r="K45" s="45">
        <f t="shared" si="1"/>
        <v>36</v>
      </c>
      <c r="L45" s="38" t="s">
        <v>37</v>
      </c>
      <c r="M45" s="1" t="s">
        <v>730</v>
      </c>
      <c r="N45" s="1"/>
      <c r="O45" s="37">
        <v>293</v>
      </c>
      <c r="P45" s="37">
        <v>273</v>
      </c>
      <c r="Q45" s="5">
        <f t="shared" si="0"/>
        <v>566</v>
      </c>
    </row>
    <row r="46" spans="11:17" ht="33" customHeight="1" x14ac:dyDescent="0.25">
      <c r="K46" s="45">
        <f t="shared" si="1"/>
        <v>37</v>
      </c>
      <c r="L46" s="38" t="s">
        <v>645</v>
      </c>
      <c r="M46" s="1" t="s">
        <v>731</v>
      </c>
      <c r="N46" s="1"/>
      <c r="O46" s="37">
        <v>250</v>
      </c>
      <c r="P46" s="37">
        <v>307</v>
      </c>
      <c r="Q46" s="5">
        <f t="shared" si="0"/>
        <v>557</v>
      </c>
    </row>
    <row r="47" spans="11:17" ht="33" customHeight="1" x14ac:dyDescent="0.25">
      <c r="K47" s="45">
        <f t="shared" si="1"/>
        <v>38</v>
      </c>
      <c r="L47" s="38" t="s">
        <v>646</v>
      </c>
      <c r="M47" s="1" t="s">
        <v>732</v>
      </c>
      <c r="N47" s="1"/>
      <c r="O47" s="37">
        <v>300</v>
      </c>
      <c r="P47" s="37">
        <v>253</v>
      </c>
      <c r="Q47" s="5">
        <f t="shared" si="0"/>
        <v>553</v>
      </c>
    </row>
    <row r="48" spans="11:17" ht="33" customHeight="1" x14ac:dyDescent="0.25">
      <c r="K48" s="45">
        <f t="shared" si="1"/>
        <v>39</v>
      </c>
      <c r="L48" s="38" t="s">
        <v>647</v>
      </c>
      <c r="M48" s="1" t="s">
        <v>700</v>
      </c>
      <c r="N48" s="1"/>
      <c r="O48" s="37">
        <v>272</v>
      </c>
      <c r="P48" s="37">
        <v>280</v>
      </c>
      <c r="Q48" s="5">
        <f t="shared" si="0"/>
        <v>552</v>
      </c>
    </row>
    <row r="49" spans="11:17" ht="33" customHeight="1" x14ac:dyDescent="0.25">
      <c r="K49" s="45">
        <f t="shared" si="1"/>
        <v>40</v>
      </c>
      <c r="L49" s="38" t="s">
        <v>648</v>
      </c>
      <c r="M49" s="1" t="s">
        <v>733</v>
      </c>
      <c r="N49" s="1"/>
      <c r="O49" s="37">
        <v>240</v>
      </c>
      <c r="P49" s="37">
        <v>300</v>
      </c>
      <c r="Q49" s="5">
        <f t="shared" si="0"/>
        <v>540</v>
      </c>
    </row>
    <row r="50" spans="11:17" ht="33" customHeight="1" x14ac:dyDescent="0.25">
      <c r="K50" s="45">
        <f t="shared" si="1"/>
        <v>41</v>
      </c>
      <c r="L50" s="38" t="s">
        <v>649</v>
      </c>
      <c r="M50" s="1" t="s">
        <v>734</v>
      </c>
      <c r="N50" s="1"/>
      <c r="O50" s="37">
        <v>263</v>
      </c>
      <c r="P50" s="37">
        <v>274</v>
      </c>
      <c r="Q50" s="5">
        <f t="shared" si="0"/>
        <v>537</v>
      </c>
    </row>
    <row r="51" spans="11:17" ht="33" customHeight="1" x14ac:dyDescent="0.25">
      <c r="K51" s="45">
        <f t="shared" si="1"/>
        <v>42</v>
      </c>
      <c r="L51" s="38" t="s">
        <v>650</v>
      </c>
      <c r="M51" s="1" t="s">
        <v>735</v>
      </c>
      <c r="N51" s="1"/>
      <c r="O51" s="37">
        <v>269</v>
      </c>
      <c r="P51" s="37">
        <v>266</v>
      </c>
      <c r="Q51" s="5">
        <f t="shared" si="0"/>
        <v>535</v>
      </c>
    </row>
    <row r="52" spans="11:17" ht="33" customHeight="1" x14ac:dyDescent="0.25">
      <c r="K52" s="45">
        <f t="shared" si="1"/>
        <v>43</v>
      </c>
      <c r="L52" s="38" t="s">
        <v>651</v>
      </c>
      <c r="M52" s="1" t="s">
        <v>736</v>
      </c>
      <c r="N52" s="1"/>
      <c r="O52" s="37">
        <v>0</v>
      </c>
      <c r="P52" s="37">
        <v>530</v>
      </c>
      <c r="Q52" s="5">
        <f t="shared" si="0"/>
        <v>530</v>
      </c>
    </row>
    <row r="53" spans="11:17" ht="33" customHeight="1" x14ac:dyDescent="0.25">
      <c r="K53" s="45">
        <f t="shared" si="1"/>
        <v>44</v>
      </c>
      <c r="L53" s="38" t="s">
        <v>652</v>
      </c>
      <c r="M53" s="1" t="s">
        <v>737</v>
      </c>
      <c r="N53" s="1"/>
      <c r="O53" s="37">
        <v>252</v>
      </c>
      <c r="P53" s="37">
        <v>275</v>
      </c>
      <c r="Q53" s="5">
        <f t="shared" si="0"/>
        <v>527</v>
      </c>
    </row>
    <row r="54" spans="11:17" ht="33" customHeight="1" x14ac:dyDescent="0.25">
      <c r="K54" s="45">
        <f t="shared" si="1"/>
        <v>45</v>
      </c>
      <c r="L54" s="38" t="s">
        <v>653</v>
      </c>
      <c r="M54" s="1" t="s">
        <v>738</v>
      </c>
      <c r="N54" s="1"/>
      <c r="O54" s="37">
        <v>266</v>
      </c>
      <c r="P54" s="37">
        <v>256</v>
      </c>
      <c r="Q54" s="5">
        <f t="shared" si="0"/>
        <v>522</v>
      </c>
    </row>
    <row r="55" spans="11:17" ht="33" customHeight="1" x14ac:dyDescent="0.25">
      <c r="K55" s="45">
        <f t="shared" si="1"/>
        <v>46</v>
      </c>
      <c r="L55" s="38" t="s">
        <v>654</v>
      </c>
      <c r="M55" s="1" t="s">
        <v>739</v>
      </c>
      <c r="N55" s="1"/>
      <c r="O55" s="37">
        <v>253</v>
      </c>
      <c r="P55" s="37">
        <v>268</v>
      </c>
      <c r="Q55" s="5">
        <f t="shared" si="0"/>
        <v>521</v>
      </c>
    </row>
    <row r="56" spans="11:17" ht="33" customHeight="1" x14ac:dyDescent="0.25">
      <c r="K56" s="45">
        <f>K55+1</f>
        <v>47</v>
      </c>
      <c r="L56" s="38" t="s">
        <v>655</v>
      </c>
      <c r="M56" s="1" t="s">
        <v>740</v>
      </c>
      <c r="N56" s="1"/>
      <c r="O56" s="37">
        <v>255</v>
      </c>
      <c r="P56" s="37">
        <v>264</v>
      </c>
      <c r="Q56" s="5">
        <f t="shared" si="0"/>
        <v>519</v>
      </c>
    </row>
    <row r="57" spans="11:17" ht="33" customHeight="1" x14ac:dyDescent="0.25">
      <c r="K57" s="45">
        <f t="shared" ref="K57:K114" si="2">K56+1</f>
        <v>48</v>
      </c>
      <c r="L57" s="38" t="s">
        <v>669</v>
      </c>
      <c r="M57" s="1" t="s">
        <v>682</v>
      </c>
      <c r="N57" s="1"/>
      <c r="O57" s="37">
        <v>249</v>
      </c>
      <c r="P57" s="37">
        <v>265</v>
      </c>
      <c r="Q57" s="5">
        <f t="shared" si="0"/>
        <v>514</v>
      </c>
    </row>
    <row r="58" spans="11:17" ht="33" customHeight="1" x14ac:dyDescent="0.25">
      <c r="K58" s="45">
        <f t="shared" si="2"/>
        <v>49</v>
      </c>
      <c r="L58" s="38" t="s">
        <v>312</v>
      </c>
      <c r="M58" s="1" t="s">
        <v>741</v>
      </c>
      <c r="N58" s="1"/>
      <c r="O58" s="37">
        <v>251</v>
      </c>
      <c r="P58" s="37">
        <v>259</v>
      </c>
      <c r="Q58" s="5">
        <f t="shared" si="0"/>
        <v>510</v>
      </c>
    </row>
    <row r="59" spans="11:17" ht="33" customHeight="1" x14ac:dyDescent="0.25">
      <c r="K59" s="45">
        <f t="shared" si="2"/>
        <v>50</v>
      </c>
      <c r="L59" s="38" t="s">
        <v>301</v>
      </c>
      <c r="M59" s="1" t="s">
        <v>742</v>
      </c>
      <c r="N59" s="1"/>
      <c r="O59" s="37">
        <v>248</v>
      </c>
      <c r="P59" s="37">
        <v>257</v>
      </c>
      <c r="Q59" s="5">
        <f t="shared" si="0"/>
        <v>505</v>
      </c>
    </row>
    <row r="60" spans="11:17" ht="33" customHeight="1" x14ac:dyDescent="0.25">
      <c r="K60" s="45">
        <f t="shared" si="2"/>
        <v>51</v>
      </c>
      <c r="L60" s="38" t="s">
        <v>656</v>
      </c>
      <c r="M60" s="1" t="s">
        <v>743</v>
      </c>
      <c r="N60" s="1"/>
      <c r="O60" s="37">
        <v>241</v>
      </c>
      <c r="P60" s="37">
        <v>251</v>
      </c>
      <c r="Q60" s="5">
        <f t="shared" si="0"/>
        <v>492</v>
      </c>
    </row>
    <row r="61" spans="11:17" ht="33" customHeight="1" x14ac:dyDescent="0.25">
      <c r="K61" s="45">
        <f t="shared" si="2"/>
        <v>52</v>
      </c>
      <c r="L61" s="38" t="s">
        <v>657</v>
      </c>
      <c r="M61" s="1" t="s">
        <v>744</v>
      </c>
      <c r="N61" s="1"/>
      <c r="O61" s="37">
        <v>227</v>
      </c>
      <c r="P61" s="37">
        <v>263</v>
      </c>
      <c r="Q61" s="5">
        <f t="shared" si="0"/>
        <v>490</v>
      </c>
    </row>
    <row r="62" spans="11:17" ht="33" customHeight="1" x14ac:dyDescent="0.25">
      <c r="K62" s="45">
        <f t="shared" si="2"/>
        <v>53</v>
      </c>
      <c r="L62" s="38" t="s">
        <v>658</v>
      </c>
      <c r="M62" s="1" t="s">
        <v>745</v>
      </c>
      <c r="N62" s="1"/>
      <c r="O62" s="37">
        <v>237</v>
      </c>
      <c r="P62" s="37">
        <v>249</v>
      </c>
      <c r="Q62" s="5">
        <f t="shared" si="0"/>
        <v>486</v>
      </c>
    </row>
    <row r="63" spans="11:17" ht="33" customHeight="1" x14ac:dyDescent="0.25">
      <c r="K63" s="45">
        <f t="shared" si="2"/>
        <v>54</v>
      </c>
      <c r="L63" s="38" t="s">
        <v>659</v>
      </c>
      <c r="M63" s="1" t="s">
        <v>746</v>
      </c>
      <c r="N63" s="1"/>
      <c r="O63" s="37">
        <v>229</v>
      </c>
      <c r="P63" s="37">
        <v>255</v>
      </c>
      <c r="Q63" s="5">
        <f t="shared" si="0"/>
        <v>484</v>
      </c>
    </row>
    <row r="64" spans="11:17" ht="33" customHeight="1" x14ac:dyDescent="0.25">
      <c r="K64" s="45">
        <f t="shared" si="2"/>
        <v>55</v>
      </c>
      <c r="L64" s="38" t="s">
        <v>347</v>
      </c>
      <c r="M64" s="1" t="s">
        <v>747</v>
      </c>
      <c r="N64" s="1"/>
      <c r="O64" s="37">
        <v>231</v>
      </c>
      <c r="P64" s="37">
        <v>252</v>
      </c>
      <c r="Q64" s="5">
        <f t="shared" si="0"/>
        <v>483</v>
      </c>
    </row>
    <row r="65" spans="11:17" ht="33" customHeight="1" x14ac:dyDescent="0.25">
      <c r="K65" s="45">
        <f t="shared" si="2"/>
        <v>56</v>
      </c>
      <c r="L65" s="38" t="s">
        <v>660</v>
      </c>
      <c r="M65" s="1" t="s">
        <v>748</v>
      </c>
      <c r="N65" s="1"/>
      <c r="O65" s="37">
        <v>230</v>
      </c>
      <c r="P65" s="37">
        <v>248</v>
      </c>
      <c r="Q65" s="5">
        <f t="shared" si="0"/>
        <v>478</v>
      </c>
    </row>
    <row r="66" spans="11:17" ht="33" customHeight="1" x14ac:dyDescent="0.25">
      <c r="K66" s="45">
        <f t="shared" si="2"/>
        <v>57</v>
      </c>
      <c r="L66" s="38" t="s">
        <v>661</v>
      </c>
      <c r="M66" s="1" t="s">
        <v>749</v>
      </c>
      <c r="N66" s="1"/>
      <c r="O66" s="37">
        <v>220</v>
      </c>
      <c r="P66" s="37">
        <v>247</v>
      </c>
      <c r="Q66" s="5">
        <f t="shared" si="0"/>
        <v>467</v>
      </c>
    </row>
    <row r="67" spans="11:17" ht="33" customHeight="1" x14ac:dyDescent="0.25">
      <c r="K67" s="45">
        <f t="shared" si="2"/>
        <v>58</v>
      </c>
      <c r="L67" s="38" t="s">
        <v>662</v>
      </c>
      <c r="M67" s="1" t="s">
        <v>750</v>
      </c>
      <c r="N67" s="1"/>
      <c r="O67" s="37">
        <v>287</v>
      </c>
      <c r="P67" s="37">
        <v>0</v>
      </c>
      <c r="Q67" s="5">
        <f t="shared" si="0"/>
        <v>287</v>
      </c>
    </row>
    <row r="68" spans="11:17" ht="33" customHeight="1" x14ac:dyDescent="0.25">
      <c r="K68" s="45">
        <f t="shared" si="2"/>
        <v>59</v>
      </c>
      <c r="L68" s="38" t="s">
        <v>663</v>
      </c>
      <c r="M68" s="1" t="s">
        <v>751</v>
      </c>
      <c r="N68" s="1"/>
      <c r="O68" s="37">
        <v>277</v>
      </c>
      <c r="P68" s="37">
        <v>0</v>
      </c>
      <c r="Q68" s="5">
        <f t="shared" si="0"/>
        <v>277</v>
      </c>
    </row>
    <row r="69" spans="11:17" ht="33" customHeight="1" x14ac:dyDescent="0.25">
      <c r="K69" s="45">
        <f t="shared" si="2"/>
        <v>60</v>
      </c>
      <c r="L69" s="38" t="s">
        <v>352</v>
      </c>
      <c r="M69" s="1" t="s">
        <v>505</v>
      </c>
      <c r="N69" s="1"/>
      <c r="O69" s="37">
        <v>273</v>
      </c>
      <c r="P69" s="37">
        <v>0</v>
      </c>
      <c r="Q69" s="5">
        <f t="shared" si="0"/>
        <v>273</v>
      </c>
    </row>
    <row r="70" spans="11:17" ht="33" customHeight="1" x14ac:dyDescent="0.25">
      <c r="K70" s="45">
        <f t="shared" si="2"/>
        <v>61</v>
      </c>
      <c r="L70" s="38" t="s">
        <v>664</v>
      </c>
      <c r="M70" s="1" t="s">
        <v>752</v>
      </c>
      <c r="N70" s="1"/>
      <c r="O70" s="37">
        <v>0</v>
      </c>
      <c r="P70" s="37">
        <v>271</v>
      </c>
      <c r="Q70" s="5">
        <f t="shared" si="0"/>
        <v>271</v>
      </c>
    </row>
    <row r="71" spans="11:17" ht="33" customHeight="1" x14ac:dyDescent="0.25">
      <c r="K71" s="45">
        <f t="shared" si="2"/>
        <v>62</v>
      </c>
      <c r="L71" s="38" t="s">
        <v>665</v>
      </c>
      <c r="M71" s="1" t="s">
        <v>753</v>
      </c>
      <c r="N71" s="1"/>
      <c r="O71" s="37">
        <v>271</v>
      </c>
      <c r="P71" s="37">
        <v>0</v>
      </c>
      <c r="Q71" s="5">
        <f t="shared" si="0"/>
        <v>271</v>
      </c>
    </row>
    <row r="72" spans="11:17" ht="33" customHeight="1" x14ac:dyDescent="0.25">
      <c r="K72" s="45">
        <f t="shared" si="2"/>
        <v>63</v>
      </c>
      <c r="L72" s="38" t="s">
        <v>666</v>
      </c>
      <c r="M72" s="1" t="s">
        <v>754</v>
      </c>
      <c r="N72" s="1"/>
      <c r="O72" s="37">
        <v>270</v>
      </c>
      <c r="P72" s="37">
        <v>0</v>
      </c>
      <c r="Q72" s="5">
        <f t="shared" si="0"/>
        <v>270</v>
      </c>
    </row>
    <row r="73" spans="11:17" ht="33" customHeight="1" x14ac:dyDescent="0.25">
      <c r="K73" s="45">
        <f t="shared" si="2"/>
        <v>64</v>
      </c>
      <c r="L73" s="38" t="s">
        <v>667</v>
      </c>
      <c r="M73" s="1" t="s">
        <v>755</v>
      </c>
      <c r="N73" s="1"/>
      <c r="O73" s="37">
        <v>0</v>
      </c>
      <c r="P73" s="37">
        <v>270</v>
      </c>
      <c r="Q73" s="5">
        <f t="shared" si="0"/>
        <v>270</v>
      </c>
    </row>
    <row r="74" spans="11:17" ht="33" customHeight="1" x14ac:dyDescent="0.25">
      <c r="K74" s="45">
        <f t="shared" si="2"/>
        <v>65</v>
      </c>
      <c r="L74" s="38" t="s">
        <v>297</v>
      </c>
      <c r="M74" s="1" t="s">
        <v>756</v>
      </c>
      <c r="N74" s="1"/>
      <c r="O74" s="37">
        <v>0</v>
      </c>
      <c r="P74" s="37">
        <v>269</v>
      </c>
      <c r="Q74" s="5">
        <f t="shared" si="0"/>
        <v>269</v>
      </c>
    </row>
    <row r="75" spans="11:17" ht="33" customHeight="1" x14ac:dyDescent="0.25">
      <c r="K75" s="45">
        <f t="shared" si="2"/>
        <v>66</v>
      </c>
      <c r="L75" s="38" t="s">
        <v>668</v>
      </c>
      <c r="M75" s="1" t="s">
        <v>757</v>
      </c>
      <c r="N75" s="1"/>
      <c r="O75" s="37">
        <v>268</v>
      </c>
      <c r="P75" s="37">
        <v>0</v>
      </c>
      <c r="Q75" s="5">
        <f t="shared" si="0"/>
        <v>268</v>
      </c>
    </row>
    <row r="76" spans="11:17" ht="33" customHeight="1" x14ac:dyDescent="0.25">
      <c r="K76" s="45">
        <f t="shared" si="2"/>
        <v>67</v>
      </c>
      <c r="L76" s="38" t="s">
        <v>335</v>
      </c>
      <c r="M76" s="1" t="s">
        <v>463</v>
      </c>
      <c r="N76" s="1"/>
      <c r="O76" s="37">
        <v>267</v>
      </c>
      <c r="P76" s="37">
        <v>0</v>
      </c>
      <c r="Q76" s="5">
        <f t="shared" ref="Q76:Q114" si="3">SUM(O76:P76)</f>
        <v>267</v>
      </c>
    </row>
    <row r="77" spans="11:17" ht="33" customHeight="1" x14ac:dyDescent="0.25">
      <c r="K77" s="45">
        <f t="shared" si="2"/>
        <v>68</v>
      </c>
      <c r="L77" s="38" t="s">
        <v>329</v>
      </c>
      <c r="M77" s="1" t="s">
        <v>758</v>
      </c>
      <c r="N77" s="1"/>
      <c r="O77" s="37">
        <v>0</v>
      </c>
      <c r="P77" s="37">
        <v>267</v>
      </c>
      <c r="Q77" s="5">
        <f t="shared" si="3"/>
        <v>267</v>
      </c>
    </row>
    <row r="78" spans="11:17" ht="33" customHeight="1" x14ac:dyDescent="0.25">
      <c r="K78" s="45">
        <f t="shared" si="2"/>
        <v>69</v>
      </c>
      <c r="L78" s="38" t="s">
        <v>664</v>
      </c>
      <c r="M78" s="1" t="s">
        <v>757</v>
      </c>
      <c r="N78" s="1"/>
      <c r="O78" s="37">
        <v>265</v>
      </c>
      <c r="P78" s="37">
        <v>0</v>
      </c>
      <c r="Q78" s="5">
        <f t="shared" si="3"/>
        <v>265</v>
      </c>
    </row>
    <row r="79" spans="11:17" ht="33" customHeight="1" x14ac:dyDescent="0.25">
      <c r="K79" s="45">
        <f t="shared" si="2"/>
        <v>70</v>
      </c>
      <c r="L79" s="38" t="s">
        <v>670</v>
      </c>
      <c r="M79" s="1" t="s">
        <v>759</v>
      </c>
      <c r="N79" s="1"/>
      <c r="O79" s="37">
        <v>262</v>
      </c>
      <c r="P79" s="37">
        <v>0</v>
      </c>
      <c r="Q79" s="5">
        <f t="shared" si="3"/>
        <v>262</v>
      </c>
    </row>
    <row r="80" spans="11:17" ht="33" customHeight="1" x14ac:dyDescent="0.25">
      <c r="K80" s="45">
        <f t="shared" si="2"/>
        <v>71</v>
      </c>
      <c r="L80" s="38" t="s">
        <v>343</v>
      </c>
      <c r="M80" s="1" t="s">
        <v>470</v>
      </c>
      <c r="N80" s="1"/>
      <c r="O80" s="37">
        <v>0</v>
      </c>
      <c r="P80" s="37">
        <v>262</v>
      </c>
      <c r="Q80" s="5">
        <f t="shared" si="3"/>
        <v>262</v>
      </c>
    </row>
    <row r="81" spans="11:17" ht="33" customHeight="1" x14ac:dyDescent="0.25">
      <c r="K81" s="45">
        <f t="shared" si="2"/>
        <v>72</v>
      </c>
      <c r="L81" s="38" t="s">
        <v>671</v>
      </c>
      <c r="M81" s="1" t="s">
        <v>760</v>
      </c>
      <c r="N81" s="1"/>
      <c r="O81" s="37">
        <v>261</v>
      </c>
      <c r="P81" s="37">
        <v>0</v>
      </c>
      <c r="Q81" s="5">
        <f t="shared" si="3"/>
        <v>261</v>
      </c>
    </row>
    <row r="82" spans="11:17" ht="33" customHeight="1" x14ac:dyDescent="0.25">
      <c r="K82" s="45">
        <f t="shared" si="2"/>
        <v>73</v>
      </c>
      <c r="L82" s="38" t="s">
        <v>672</v>
      </c>
      <c r="M82" s="1" t="s">
        <v>761</v>
      </c>
      <c r="N82" s="1"/>
      <c r="O82" s="37">
        <v>0</v>
      </c>
      <c r="P82" s="37">
        <v>261</v>
      </c>
      <c r="Q82" s="5">
        <f t="shared" si="3"/>
        <v>261</v>
      </c>
    </row>
    <row r="83" spans="11:17" ht="33" customHeight="1" x14ac:dyDescent="0.25">
      <c r="K83" s="45">
        <f t="shared" si="2"/>
        <v>74</v>
      </c>
      <c r="L83" s="38" t="s">
        <v>673</v>
      </c>
      <c r="M83" s="1" t="s">
        <v>762</v>
      </c>
      <c r="N83" s="1"/>
      <c r="O83" s="37">
        <v>260</v>
      </c>
      <c r="P83" s="37">
        <v>0</v>
      </c>
      <c r="Q83" s="5">
        <f t="shared" si="3"/>
        <v>260</v>
      </c>
    </row>
    <row r="84" spans="11:17" ht="33" customHeight="1" x14ac:dyDescent="0.25">
      <c r="K84" s="45">
        <f t="shared" si="2"/>
        <v>75</v>
      </c>
      <c r="L84" s="38" t="s">
        <v>674</v>
      </c>
      <c r="M84" s="1" t="s">
        <v>763</v>
      </c>
      <c r="N84" s="1"/>
      <c r="O84" s="37">
        <v>0</v>
      </c>
      <c r="P84" s="37">
        <v>260</v>
      </c>
      <c r="Q84" s="5">
        <f t="shared" si="3"/>
        <v>260</v>
      </c>
    </row>
    <row r="85" spans="11:17" ht="33" customHeight="1" x14ac:dyDescent="0.25">
      <c r="K85" s="45">
        <f t="shared" si="2"/>
        <v>76</v>
      </c>
      <c r="L85" s="38" t="s">
        <v>282</v>
      </c>
      <c r="M85" s="1" t="s">
        <v>764</v>
      </c>
      <c r="N85" s="1"/>
      <c r="O85" s="37">
        <v>259</v>
      </c>
      <c r="P85" s="37">
        <v>0</v>
      </c>
      <c r="Q85" s="5">
        <f t="shared" si="3"/>
        <v>259</v>
      </c>
    </row>
    <row r="86" spans="11:17" ht="33" customHeight="1" x14ac:dyDescent="0.25">
      <c r="K86" s="45">
        <f t="shared" si="2"/>
        <v>77</v>
      </c>
      <c r="L86" s="38" t="s">
        <v>675</v>
      </c>
      <c r="M86" s="1" t="s">
        <v>765</v>
      </c>
      <c r="N86" s="1"/>
      <c r="O86" s="37">
        <v>258</v>
      </c>
      <c r="P86" s="37">
        <v>0</v>
      </c>
      <c r="Q86" s="5">
        <f t="shared" si="3"/>
        <v>258</v>
      </c>
    </row>
    <row r="87" spans="11:17" ht="33" customHeight="1" x14ac:dyDescent="0.25">
      <c r="K87" s="45">
        <f t="shared" si="2"/>
        <v>78</v>
      </c>
      <c r="L87" s="38" t="s">
        <v>676</v>
      </c>
      <c r="M87" s="1" t="s">
        <v>766</v>
      </c>
      <c r="N87" s="1"/>
      <c r="O87" s="37">
        <v>0</v>
      </c>
      <c r="P87" s="37">
        <v>258</v>
      </c>
      <c r="Q87" s="5">
        <f t="shared" si="3"/>
        <v>258</v>
      </c>
    </row>
    <row r="88" spans="11:17" ht="33" customHeight="1" x14ac:dyDescent="0.25">
      <c r="K88" s="45">
        <f t="shared" si="2"/>
        <v>79</v>
      </c>
      <c r="L88" s="38" t="s">
        <v>677</v>
      </c>
      <c r="M88" s="1" t="s">
        <v>767</v>
      </c>
      <c r="N88" s="1"/>
      <c r="O88" s="37">
        <v>257</v>
      </c>
      <c r="P88" s="37">
        <v>0</v>
      </c>
      <c r="Q88" s="5">
        <f t="shared" si="3"/>
        <v>257</v>
      </c>
    </row>
    <row r="89" spans="11:17" ht="33" customHeight="1" x14ac:dyDescent="0.25">
      <c r="K89" s="45">
        <f t="shared" si="2"/>
        <v>80</v>
      </c>
      <c r="L89" s="38" t="s">
        <v>678</v>
      </c>
      <c r="M89" s="1" t="s">
        <v>768</v>
      </c>
      <c r="N89" s="1"/>
      <c r="O89" s="37">
        <v>256</v>
      </c>
      <c r="P89" s="37">
        <v>0</v>
      </c>
      <c r="Q89" s="5">
        <f t="shared" si="3"/>
        <v>256</v>
      </c>
    </row>
    <row r="90" spans="11:17" ht="33" customHeight="1" x14ac:dyDescent="0.25">
      <c r="K90" s="45">
        <f t="shared" si="2"/>
        <v>81</v>
      </c>
      <c r="L90" s="38" t="s">
        <v>679</v>
      </c>
      <c r="M90" s="1" t="s">
        <v>769</v>
      </c>
      <c r="N90" s="1"/>
      <c r="O90" s="37">
        <v>254</v>
      </c>
      <c r="P90" s="37">
        <v>0</v>
      </c>
      <c r="Q90" s="5">
        <f t="shared" si="3"/>
        <v>254</v>
      </c>
    </row>
    <row r="91" spans="11:17" ht="33" customHeight="1" x14ac:dyDescent="0.25">
      <c r="K91" s="45">
        <f t="shared" si="2"/>
        <v>82</v>
      </c>
      <c r="L91" s="38" t="s">
        <v>680</v>
      </c>
      <c r="M91" s="1" t="s">
        <v>770</v>
      </c>
      <c r="N91" s="1"/>
      <c r="O91" s="37">
        <v>0</v>
      </c>
      <c r="P91" s="37">
        <v>254</v>
      </c>
      <c r="Q91" s="5">
        <f t="shared" si="3"/>
        <v>254</v>
      </c>
    </row>
    <row r="92" spans="11:17" ht="33" customHeight="1" x14ac:dyDescent="0.25">
      <c r="K92" s="45">
        <f t="shared" si="2"/>
        <v>83</v>
      </c>
      <c r="L92" s="38" t="s">
        <v>681</v>
      </c>
      <c r="M92" s="1" t="s">
        <v>771</v>
      </c>
      <c r="N92" s="1"/>
      <c r="O92" s="37">
        <v>0</v>
      </c>
      <c r="P92" s="37">
        <v>250</v>
      </c>
      <c r="Q92" s="5">
        <f t="shared" si="3"/>
        <v>250</v>
      </c>
    </row>
    <row r="93" spans="11:17" ht="33" customHeight="1" x14ac:dyDescent="0.25">
      <c r="K93" s="45">
        <f t="shared" si="2"/>
        <v>84</v>
      </c>
      <c r="L93" s="38" t="s">
        <v>381</v>
      </c>
      <c r="M93" s="1" t="s">
        <v>512</v>
      </c>
      <c r="N93" s="1"/>
      <c r="O93" s="37">
        <v>247</v>
      </c>
      <c r="P93" s="37">
        <v>0</v>
      </c>
      <c r="Q93" s="5">
        <f t="shared" si="3"/>
        <v>247</v>
      </c>
    </row>
    <row r="94" spans="11:17" ht="33" customHeight="1" x14ac:dyDescent="0.25">
      <c r="K94" s="45">
        <f t="shared" si="2"/>
        <v>85</v>
      </c>
      <c r="L94" s="38" t="s">
        <v>354</v>
      </c>
      <c r="M94" s="1" t="s">
        <v>772</v>
      </c>
      <c r="N94" s="1"/>
      <c r="O94" s="37">
        <v>246</v>
      </c>
      <c r="P94" s="37">
        <v>0</v>
      </c>
      <c r="Q94" s="5">
        <f t="shared" si="3"/>
        <v>246</v>
      </c>
    </row>
    <row r="95" spans="11:17" ht="33" customHeight="1" x14ac:dyDescent="0.25">
      <c r="K95" s="45">
        <f t="shared" si="2"/>
        <v>86</v>
      </c>
      <c r="L95" s="38" t="s">
        <v>683</v>
      </c>
      <c r="M95" s="1" t="s">
        <v>773</v>
      </c>
      <c r="N95" s="1"/>
      <c r="O95" s="37">
        <v>0</v>
      </c>
      <c r="P95" s="37">
        <v>246</v>
      </c>
      <c r="Q95" s="5">
        <f t="shared" si="3"/>
        <v>246</v>
      </c>
    </row>
    <row r="96" spans="11:17" ht="33" customHeight="1" x14ac:dyDescent="0.25">
      <c r="K96" s="45">
        <f t="shared" si="2"/>
        <v>87</v>
      </c>
      <c r="L96" s="38" t="s">
        <v>684</v>
      </c>
      <c r="M96" s="1" t="s">
        <v>774</v>
      </c>
      <c r="N96" s="1"/>
      <c r="O96" s="37">
        <v>245</v>
      </c>
      <c r="P96" s="37">
        <v>0</v>
      </c>
      <c r="Q96" s="5">
        <f t="shared" si="3"/>
        <v>245</v>
      </c>
    </row>
    <row r="97" spans="11:17" ht="33" customHeight="1" x14ac:dyDescent="0.25">
      <c r="K97" s="45">
        <f t="shared" si="2"/>
        <v>88</v>
      </c>
      <c r="L97" s="38" t="s">
        <v>685</v>
      </c>
      <c r="M97" s="1" t="s">
        <v>775</v>
      </c>
      <c r="N97" s="1"/>
      <c r="O97" s="37">
        <v>0</v>
      </c>
      <c r="P97" s="37">
        <v>245</v>
      </c>
      <c r="Q97" s="5">
        <f t="shared" si="3"/>
        <v>245</v>
      </c>
    </row>
    <row r="98" spans="11:17" ht="33" customHeight="1" x14ac:dyDescent="0.25">
      <c r="K98" s="45">
        <f t="shared" si="2"/>
        <v>89</v>
      </c>
      <c r="L98" s="38" t="s">
        <v>351</v>
      </c>
      <c r="M98" s="1" t="s">
        <v>776</v>
      </c>
      <c r="N98" s="1"/>
      <c r="O98" s="37">
        <v>244</v>
      </c>
      <c r="P98" s="37">
        <v>0</v>
      </c>
      <c r="Q98" s="5">
        <f t="shared" si="3"/>
        <v>244</v>
      </c>
    </row>
    <row r="99" spans="11:17" ht="33" customHeight="1" x14ac:dyDescent="0.25">
      <c r="K99" s="45">
        <f t="shared" si="2"/>
        <v>90</v>
      </c>
      <c r="L99" s="38" t="s">
        <v>686</v>
      </c>
      <c r="M99" s="1" t="s">
        <v>777</v>
      </c>
      <c r="N99" s="1"/>
      <c r="O99" s="37">
        <v>243</v>
      </c>
      <c r="P99" s="37">
        <v>0</v>
      </c>
      <c r="Q99" s="5">
        <f t="shared" si="3"/>
        <v>243</v>
      </c>
    </row>
    <row r="100" spans="11:17" ht="33" customHeight="1" x14ac:dyDescent="0.25">
      <c r="K100" s="45">
        <f t="shared" si="2"/>
        <v>91</v>
      </c>
      <c r="L100" s="38" t="s">
        <v>687</v>
      </c>
      <c r="M100" s="1" t="s">
        <v>778</v>
      </c>
      <c r="N100" s="1"/>
      <c r="O100" s="37">
        <v>242</v>
      </c>
      <c r="P100" s="37">
        <v>0</v>
      </c>
      <c r="Q100" s="5">
        <f t="shared" si="3"/>
        <v>242</v>
      </c>
    </row>
    <row r="101" spans="11:17" ht="33" customHeight="1" x14ac:dyDescent="0.25">
      <c r="K101" s="45">
        <f t="shared" si="2"/>
        <v>92</v>
      </c>
      <c r="L101" s="38" t="s">
        <v>688</v>
      </c>
      <c r="M101" s="1" t="s">
        <v>779</v>
      </c>
      <c r="N101" s="1"/>
      <c r="O101" s="37">
        <v>239</v>
      </c>
      <c r="P101" s="37">
        <v>0</v>
      </c>
      <c r="Q101" s="5">
        <f t="shared" si="3"/>
        <v>239</v>
      </c>
    </row>
    <row r="102" spans="11:17" ht="33" customHeight="1" x14ac:dyDescent="0.25">
      <c r="K102" s="45">
        <f t="shared" si="2"/>
        <v>93</v>
      </c>
      <c r="L102" s="38" t="s">
        <v>689</v>
      </c>
      <c r="M102" s="1" t="s">
        <v>780</v>
      </c>
      <c r="N102" s="1"/>
      <c r="O102" s="37">
        <v>238</v>
      </c>
      <c r="P102" s="37">
        <v>0</v>
      </c>
      <c r="Q102" s="5">
        <f t="shared" si="3"/>
        <v>238</v>
      </c>
    </row>
    <row r="103" spans="11:17" ht="33" customHeight="1" x14ac:dyDescent="0.25">
      <c r="K103" s="45">
        <f t="shared" si="2"/>
        <v>94</v>
      </c>
      <c r="L103" s="38" t="s">
        <v>336</v>
      </c>
      <c r="M103" s="1" t="s">
        <v>464</v>
      </c>
      <c r="N103" s="1"/>
      <c r="O103" s="37">
        <v>236</v>
      </c>
      <c r="P103" s="37">
        <v>0</v>
      </c>
      <c r="Q103" s="5">
        <f t="shared" si="3"/>
        <v>236</v>
      </c>
    </row>
    <row r="104" spans="11:17" ht="33" customHeight="1" x14ac:dyDescent="0.25">
      <c r="K104" s="45">
        <f t="shared" si="2"/>
        <v>95</v>
      </c>
      <c r="L104" s="38" t="s">
        <v>690</v>
      </c>
      <c r="M104" s="1" t="s">
        <v>781</v>
      </c>
      <c r="N104" s="1"/>
      <c r="O104" s="37">
        <v>235</v>
      </c>
      <c r="P104" s="37">
        <v>0</v>
      </c>
      <c r="Q104" s="5">
        <f t="shared" si="3"/>
        <v>235</v>
      </c>
    </row>
    <row r="105" spans="11:17" ht="33" customHeight="1" x14ac:dyDescent="0.25">
      <c r="K105" s="45">
        <f t="shared" si="2"/>
        <v>96</v>
      </c>
      <c r="L105" s="38" t="s">
        <v>291</v>
      </c>
      <c r="M105" s="1" t="s">
        <v>416</v>
      </c>
      <c r="N105" s="1"/>
      <c r="O105" s="37">
        <v>234</v>
      </c>
      <c r="P105" s="37">
        <v>0</v>
      </c>
      <c r="Q105" s="5">
        <f t="shared" si="3"/>
        <v>234</v>
      </c>
    </row>
    <row r="106" spans="11:17" ht="33" customHeight="1" x14ac:dyDescent="0.25">
      <c r="K106" s="45">
        <f t="shared" si="2"/>
        <v>97</v>
      </c>
      <c r="L106" s="38" t="s">
        <v>691</v>
      </c>
      <c r="M106" s="1" t="s">
        <v>782</v>
      </c>
      <c r="N106" s="1"/>
      <c r="O106" s="37">
        <v>233</v>
      </c>
      <c r="P106" s="37">
        <v>0</v>
      </c>
      <c r="Q106" s="5">
        <f t="shared" si="3"/>
        <v>233</v>
      </c>
    </row>
    <row r="107" spans="11:17" ht="33" customHeight="1" x14ac:dyDescent="0.25">
      <c r="K107" s="45">
        <f t="shared" si="2"/>
        <v>98</v>
      </c>
      <c r="L107" s="38" t="s">
        <v>692</v>
      </c>
      <c r="M107" s="1" t="s">
        <v>783</v>
      </c>
      <c r="N107" s="1"/>
      <c r="O107" s="37">
        <v>232</v>
      </c>
      <c r="P107" s="37">
        <v>0</v>
      </c>
      <c r="Q107" s="5">
        <f t="shared" si="3"/>
        <v>232</v>
      </c>
    </row>
    <row r="108" spans="11:17" ht="33" customHeight="1" x14ac:dyDescent="0.25">
      <c r="K108" s="45">
        <f t="shared" si="2"/>
        <v>99</v>
      </c>
      <c r="L108" s="38" t="s">
        <v>72</v>
      </c>
      <c r="M108" s="1" t="s">
        <v>784</v>
      </c>
      <c r="N108" s="1"/>
      <c r="O108" s="37">
        <v>228</v>
      </c>
      <c r="P108" s="37">
        <v>0</v>
      </c>
      <c r="Q108" s="5">
        <f t="shared" si="3"/>
        <v>228</v>
      </c>
    </row>
    <row r="109" spans="11:17" ht="33" customHeight="1" x14ac:dyDescent="0.25">
      <c r="K109" s="45">
        <f t="shared" si="2"/>
        <v>100</v>
      </c>
      <c r="L109" s="38" t="s">
        <v>693</v>
      </c>
      <c r="M109" s="1" t="s">
        <v>785</v>
      </c>
      <c r="N109" s="1"/>
      <c r="O109" s="37">
        <v>226</v>
      </c>
      <c r="P109" s="37">
        <v>0</v>
      </c>
      <c r="Q109" s="5">
        <f t="shared" si="3"/>
        <v>226</v>
      </c>
    </row>
    <row r="110" spans="11:17" ht="33" customHeight="1" x14ac:dyDescent="0.25">
      <c r="K110" s="45">
        <f t="shared" si="2"/>
        <v>101</v>
      </c>
      <c r="L110" s="38" t="s">
        <v>694</v>
      </c>
      <c r="M110" s="1" t="s">
        <v>786</v>
      </c>
      <c r="N110" s="1"/>
      <c r="O110" s="37">
        <v>225</v>
      </c>
      <c r="P110" s="37">
        <v>0</v>
      </c>
      <c r="Q110" s="5">
        <f t="shared" si="3"/>
        <v>225</v>
      </c>
    </row>
    <row r="111" spans="11:17" ht="33" customHeight="1" x14ac:dyDescent="0.25">
      <c r="K111" s="45">
        <f t="shared" si="2"/>
        <v>102</v>
      </c>
      <c r="L111" s="38" t="s">
        <v>695</v>
      </c>
      <c r="M111" s="1" t="s">
        <v>787</v>
      </c>
      <c r="N111" s="1"/>
      <c r="O111" s="37">
        <v>224</v>
      </c>
      <c r="P111" s="37">
        <v>0</v>
      </c>
      <c r="Q111" s="5">
        <f t="shared" si="3"/>
        <v>224</v>
      </c>
    </row>
    <row r="112" spans="11:17" ht="33" customHeight="1" x14ac:dyDescent="0.25">
      <c r="K112" s="45">
        <f t="shared" si="2"/>
        <v>103</v>
      </c>
      <c r="L112" s="38" t="s">
        <v>696</v>
      </c>
      <c r="M112" s="1" t="s">
        <v>788</v>
      </c>
      <c r="N112" s="1"/>
      <c r="O112" s="37">
        <v>223</v>
      </c>
      <c r="P112" s="37">
        <v>0</v>
      </c>
      <c r="Q112" s="5">
        <f t="shared" si="3"/>
        <v>223</v>
      </c>
    </row>
    <row r="113" spans="11:17" ht="33" customHeight="1" x14ac:dyDescent="0.25">
      <c r="K113" s="45">
        <f t="shared" si="2"/>
        <v>104</v>
      </c>
      <c r="L113" s="38" t="s">
        <v>697</v>
      </c>
      <c r="M113" s="1" t="s">
        <v>789</v>
      </c>
      <c r="N113" s="1"/>
      <c r="O113" s="37">
        <v>222</v>
      </c>
      <c r="P113" s="37">
        <v>0</v>
      </c>
      <c r="Q113" s="5">
        <f t="shared" si="3"/>
        <v>222</v>
      </c>
    </row>
    <row r="114" spans="11:17" ht="33" customHeight="1" thickBot="1" x14ac:dyDescent="0.3">
      <c r="K114" s="46">
        <f t="shared" si="2"/>
        <v>105</v>
      </c>
      <c r="L114" s="77" t="s">
        <v>698</v>
      </c>
      <c r="M114" s="7" t="s">
        <v>790</v>
      </c>
      <c r="N114" s="7"/>
      <c r="O114" s="42">
        <v>221</v>
      </c>
      <c r="P114" s="42">
        <v>0</v>
      </c>
      <c r="Q114" s="8">
        <f t="shared" si="3"/>
        <v>221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R72"/>
  <sheetViews>
    <sheetView topLeftCell="B55" workbookViewId="0">
      <selection activeCell="F59" sqref="F59"/>
    </sheetView>
  </sheetViews>
  <sheetFormatPr defaultRowHeight="15" x14ac:dyDescent="0.25"/>
  <cols>
    <col min="3" max="3" width="35.42578125" customWidth="1"/>
    <col min="4" max="4" width="40.140625" customWidth="1"/>
    <col min="5" max="5" width="10.5703125" bestFit="1" customWidth="1"/>
    <col min="6" max="6" width="15" customWidth="1"/>
    <col min="12" max="12" width="14.140625" customWidth="1"/>
    <col min="13" max="13" width="15" customWidth="1"/>
    <col min="14" max="14" width="15.140625" customWidth="1"/>
    <col min="16" max="16" width="14" customWidth="1"/>
    <col min="17" max="17" width="13.5703125" customWidth="1"/>
    <col min="18" max="18" width="13.28515625" customWidth="1"/>
  </cols>
  <sheetData>
    <row r="1" spans="2:18" ht="15.75" thickBot="1" x14ac:dyDescent="0.3"/>
    <row r="2" spans="2:18" ht="15.75" thickBot="1" x14ac:dyDescent="0.3">
      <c r="C2" s="11" t="s">
        <v>96</v>
      </c>
    </row>
    <row r="3" spans="2:18" ht="15.75" thickBot="1" x14ac:dyDescent="0.3">
      <c r="C3" s="11" t="s">
        <v>97</v>
      </c>
      <c r="D3" s="25"/>
    </row>
    <row r="4" spans="2:18" ht="15.75" thickBot="1" x14ac:dyDescent="0.3">
      <c r="C4" s="11" t="s">
        <v>98</v>
      </c>
      <c r="D4" s="27"/>
    </row>
    <row r="5" spans="2:18" ht="15.75" customHeight="1" thickBot="1" x14ac:dyDescent="0.3">
      <c r="B5" s="47"/>
      <c r="C5" s="24" t="s">
        <v>99</v>
      </c>
      <c r="D5" s="26"/>
      <c r="H5" s="57"/>
    </row>
    <row r="6" spans="2:18" ht="36.75" customHeight="1" thickBot="1" x14ac:dyDescent="0.3">
      <c r="B6" s="47"/>
      <c r="C6" s="24" t="s">
        <v>517</v>
      </c>
      <c r="D6" s="76"/>
      <c r="H6" s="47"/>
    </row>
    <row r="7" spans="2:18" ht="36.75" customHeight="1" thickBot="1" x14ac:dyDescent="0.3">
      <c r="B7" s="47"/>
      <c r="H7" s="47"/>
      <c r="P7" s="15" t="s">
        <v>102</v>
      </c>
      <c r="Q7" s="34"/>
    </row>
    <row r="8" spans="2:18" ht="36.75" customHeight="1" thickBot="1" x14ac:dyDescent="0.3">
      <c r="B8" s="47"/>
      <c r="C8" s="11" t="s">
        <v>77</v>
      </c>
      <c r="D8" s="22" t="s">
        <v>76</v>
      </c>
      <c r="E8" s="70" t="s">
        <v>0</v>
      </c>
      <c r="F8" s="70" t="s">
        <v>1</v>
      </c>
      <c r="G8" s="71" t="s">
        <v>2</v>
      </c>
      <c r="H8" s="47"/>
      <c r="L8" s="11"/>
      <c r="M8" s="12" t="s">
        <v>0</v>
      </c>
      <c r="N8" s="12" t="s">
        <v>1</v>
      </c>
      <c r="O8" s="12" t="s">
        <v>2</v>
      </c>
      <c r="P8" s="36" t="s">
        <v>101</v>
      </c>
      <c r="Q8" s="36" t="s">
        <v>518</v>
      </c>
      <c r="R8" s="12" t="s">
        <v>103</v>
      </c>
    </row>
    <row r="9" spans="2:18" ht="35.25" customHeight="1" x14ac:dyDescent="0.25">
      <c r="B9" s="47"/>
      <c r="C9" s="12"/>
      <c r="D9" s="16">
        <v>1</v>
      </c>
      <c r="E9" s="2"/>
      <c r="F9" s="2"/>
      <c r="G9" s="3"/>
      <c r="H9" s="47"/>
      <c r="L9" s="73">
        <v>1</v>
      </c>
      <c r="M9" s="51" t="s">
        <v>39</v>
      </c>
      <c r="N9" s="29" t="s">
        <v>560</v>
      </c>
      <c r="O9" s="29"/>
      <c r="P9" s="39">
        <v>40000</v>
      </c>
      <c r="Q9" s="39">
        <v>40000</v>
      </c>
      <c r="R9" s="30">
        <f>SUM(P9:Q9)</f>
        <v>80000</v>
      </c>
    </row>
    <row r="10" spans="2:18" ht="35.25" customHeight="1" x14ac:dyDescent="0.25">
      <c r="B10" s="47"/>
      <c r="C10" s="13" t="s">
        <v>79</v>
      </c>
      <c r="D10" s="17">
        <v>2</v>
      </c>
      <c r="E10" s="9"/>
      <c r="F10" s="9"/>
      <c r="G10" s="10"/>
      <c r="H10" s="47"/>
      <c r="L10" s="74">
        <f>L9+1</f>
        <v>2</v>
      </c>
      <c r="M10" s="52" t="s">
        <v>519</v>
      </c>
      <c r="N10" s="32" t="s">
        <v>561</v>
      </c>
      <c r="O10" s="32"/>
      <c r="P10" s="37">
        <v>9200</v>
      </c>
      <c r="Q10" s="37">
        <v>24000</v>
      </c>
      <c r="R10" s="33">
        <f t="shared" ref="R10:R72" si="0">SUM(P10:Q10)</f>
        <v>33200</v>
      </c>
    </row>
    <row r="11" spans="2:18" ht="35.25" customHeight="1" thickBot="1" x14ac:dyDescent="0.3">
      <c r="B11" s="47"/>
      <c r="C11" s="14"/>
      <c r="D11" s="18">
        <v>3</v>
      </c>
      <c r="E11" s="19"/>
      <c r="F11" s="19"/>
      <c r="G11" s="20"/>
      <c r="H11" s="47"/>
      <c r="L11" s="74">
        <f t="shared" ref="L11:L72" si="1">L10+1</f>
        <v>3</v>
      </c>
      <c r="M11" s="52" t="s">
        <v>40</v>
      </c>
      <c r="N11" s="32" t="s">
        <v>562</v>
      </c>
      <c r="O11" s="32"/>
      <c r="P11" s="37">
        <v>24000</v>
      </c>
      <c r="Q11" s="37">
        <v>0</v>
      </c>
      <c r="R11" s="33">
        <f t="shared" si="0"/>
        <v>24000</v>
      </c>
    </row>
    <row r="12" spans="2:18" ht="35.25" customHeight="1" x14ac:dyDescent="0.25">
      <c r="B12" s="47"/>
      <c r="C12" s="12"/>
      <c r="D12" s="28" t="s">
        <v>80</v>
      </c>
      <c r="E12" s="51" t="s">
        <v>39</v>
      </c>
      <c r="F12" s="29" t="s">
        <v>560</v>
      </c>
      <c r="G12" s="29"/>
      <c r="H12" s="47"/>
      <c r="L12" s="74">
        <f t="shared" si="1"/>
        <v>4</v>
      </c>
      <c r="M12" s="52" t="s">
        <v>520</v>
      </c>
      <c r="N12" s="32" t="s">
        <v>563</v>
      </c>
      <c r="O12" s="32"/>
      <c r="P12" s="37">
        <v>5900</v>
      </c>
      <c r="Q12" s="37">
        <v>14400</v>
      </c>
      <c r="R12" s="33">
        <f t="shared" si="0"/>
        <v>20300</v>
      </c>
    </row>
    <row r="13" spans="2:18" ht="35.25" customHeight="1" x14ac:dyDescent="0.25">
      <c r="B13" s="47"/>
      <c r="C13" s="13"/>
      <c r="D13" s="31" t="s">
        <v>81</v>
      </c>
      <c r="E13" s="52" t="s">
        <v>519</v>
      </c>
      <c r="F13" s="32" t="s">
        <v>561</v>
      </c>
      <c r="G13" s="32"/>
      <c r="H13" s="47"/>
      <c r="L13" s="74">
        <f t="shared" si="1"/>
        <v>5</v>
      </c>
      <c r="M13" s="4" t="s">
        <v>41</v>
      </c>
      <c r="N13" s="1" t="s">
        <v>564</v>
      </c>
      <c r="O13" s="1"/>
      <c r="P13" s="37">
        <v>14400</v>
      </c>
      <c r="Q13" s="37">
        <v>1340</v>
      </c>
      <c r="R13" s="5">
        <f t="shared" si="0"/>
        <v>15740</v>
      </c>
    </row>
    <row r="14" spans="2:18" ht="35.25" customHeight="1" x14ac:dyDescent="0.25">
      <c r="B14" s="47"/>
      <c r="C14" s="13"/>
      <c r="D14" s="31" t="s">
        <v>82</v>
      </c>
      <c r="E14" s="52" t="s">
        <v>40</v>
      </c>
      <c r="F14" s="32" t="s">
        <v>562</v>
      </c>
      <c r="G14" s="32"/>
      <c r="H14" s="47"/>
      <c r="L14" s="74">
        <f t="shared" si="1"/>
        <v>6</v>
      </c>
      <c r="M14" s="52" t="s">
        <v>43</v>
      </c>
      <c r="N14" s="32" t="s">
        <v>565</v>
      </c>
      <c r="O14" s="32"/>
      <c r="P14" s="37">
        <v>7300</v>
      </c>
      <c r="Q14" s="37">
        <v>5900</v>
      </c>
      <c r="R14" s="33">
        <f t="shared" si="0"/>
        <v>13200</v>
      </c>
    </row>
    <row r="15" spans="2:18" ht="35.25" customHeight="1" x14ac:dyDescent="0.25">
      <c r="B15" s="47"/>
      <c r="C15" s="13"/>
      <c r="D15" s="31" t="s">
        <v>83</v>
      </c>
      <c r="E15" s="52" t="s">
        <v>520</v>
      </c>
      <c r="F15" s="32" t="s">
        <v>563</v>
      </c>
      <c r="G15" s="32"/>
      <c r="H15" s="47"/>
      <c r="L15" s="74">
        <f t="shared" si="1"/>
        <v>7</v>
      </c>
      <c r="M15" s="52" t="s">
        <v>45</v>
      </c>
      <c r="N15" s="32" t="s">
        <v>566</v>
      </c>
      <c r="O15" s="32"/>
      <c r="P15" s="37">
        <v>1650</v>
      </c>
      <c r="Q15" s="37">
        <v>11500</v>
      </c>
      <c r="R15" s="33">
        <f t="shared" si="0"/>
        <v>13150</v>
      </c>
    </row>
    <row r="16" spans="2:18" ht="35.25" customHeight="1" x14ac:dyDescent="0.25">
      <c r="B16" s="47"/>
      <c r="C16" s="13"/>
      <c r="D16" s="31" t="s">
        <v>620</v>
      </c>
      <c r="E16" s="52" t="s">
        <v>43</v>
      </c>
      <c r="F16" s="32" t="s">
        <v>565</v>
      </c>
      <c r="G16" s="32"/>
      <c r="H16" s="47"/>
      <c r="L16" s="74">
        <f t="shared" si="1"/>
        <v>8</v>
      </c>
      <c r="M16" s="4" t="s">
        <v>42</v>
      </c>
      <c r="N16" s="1" t="s">
        <v>567</v>
      </c>
      <c r="O16" s="1"/>
      <c r="P16" s="37">
        <v>11500</v>
      </c>
      <c r="Q16" s="37">
        <v>480</v>
      </c>
      <c r="R16" s="5">
        <f t="shared" si="0"/>
        <v>11980</v>
      </c>
    </row>
    <row r="17" spans="2:18" ht="35.25" customHeight="1" x14ac:dyDescent="0.25">
      <c r="B17" s="47"/>
      <c r="C17" s="13"/>
      <c r="D17" s="31" t="s">
        <v>621</v>
      </c>
      <c r="E17" s="52" t="s">
        <v>45</v>
      </c>
      <c r="F17" s="32" t="s">
        <v>566</v>
      </c>
      <c r="G17" s="32"/>
      <c r="H17" s="47"/>
      <c r="L17" s="74">
        <f t="shared" si="1"/>
        <v>9</v>
      </c>
      <c r="M17" s="52" t="s">
        <v>48</v>
      </c>
      <c r="N17" s="32" t="s">
        <v>568</v>
      </c>
      <c r="O17" s="32"/>
      <c r="P17" s="37">
        <v>1200</v>
      </c>
      <c r="Q17" s="37">
        <v>9200</v>
      </c>
      <c r="R17" s="33">
        <f t="shared" si="0"/>
        <v>10400</v>
      </c>
    </row>
    <row r="18" spans="2:18" ht="35.25" customHeight="1" x14ac:dyDescent="0.25">
      <c r="B18" s="47"/>
      <c r="C18" s="13"/>
      <c r="D18" s="31" t="s">
        <v>622</v>
      </c>
      <c r="E18" s="52" t="s">
        <v>48</v>
      </c>
      <c r="F18" s="32" t="s">
        <v>568</v>
      </c>
      <c r="G18" s="32"/>
      <c r="H18" s="47"/>
      <c r="L18" s="74">
        <f t="shared" si="1"/>
        <v>10</v>
      </c>
      <c r="M18" s="52" t="s">
        <v>47</v>
      </c>
      <c r="N18" s="32" t="s">
        <v>569</v>
      </c>
      <c r="O18" s="32"/>
      <c r="P18" s="37">
        <v>1340</v>
      </c>
      <c r="Q18" s="37">
        <v>7300</v>
      </c>
      <c r="R18" s="33">
        <f t="shared" si="0"/>
        <v>8640</v>
      </c>
    </row>
    <row r="19" spans="2:18" ht="35.25" customHeight="1" x14ac:dyDescent="0.25">
      <c r="B19" s="47"/>
      <c r="C19" s="13" t="s">
        <v>78</v>
      </c>
      <c r="D19" s="31" t="s">
        <v>623</v>
      </c>
      <c r="E19" s="52" t="s">
        <v>47</v>
      </c>
      <c r="F19" s="32" t="s">
        <v>569</v>
      </c>
      <c r="G19" s="32"/>
      <c r="H19" s="47"/>
      <c r="L19" s="74">
        <f t="shared" si="1"/>
        <v>11</v>
      </c>
      <c r="M19" s="52" t="s">
        <v>521</v>
      </c>
      <c r="N19" s="32" t="s">
        <v>570</v>
      </c>
      <c r="O19" s="32"/>
      <c r="P19" s="37">
        <v>400</v>
      </c>
      <c r="Q19" s="37">
        <v>4700</v>
      </c>
      <c r="R19" s="33">
        <f t="shared" si="0"/>
        <v>5100</v>
      </c>
    </row>
    <row r="20" spans="2:18" ht="35.25" customHeight="1" x14ac:dyDescent="0.25">
      <c r="B20" s="47"/>
      <c r="C20" s="13"/>
      <c r="D20" s="31" t="s">
        <v>624</v>
      </c>
      <c r="E20" s="52" t="s">
        <v>521</v>
      </c>
      <c r="F20" s="32" t="s">
        <v>570</v>
      </c>
      <c r="G20" s="32"/>
      <c r="H20" s="47"/>
      <c r="L20" s="74">
        <f t="shared" si="1"/>
        <v>12</v>
      </c>
      <c r="M20" s="52" t="s">
        <v>44</v>
      </c>
      <c r="N20" s="32" t="s">
        <v>571</v>
      </c>
      <c r="O20" s="32"/>
      <c r="P20" s="37">
        <v>4700</v>
      </c>
      <c r="Q20" s="37">
        <v>0</v>
      </c>
      <c r="R20" s="33">
        <f t="shared" si="0"/>
        <v>4700</v>
      </c>
    </row>
    <row r="21" spans="2:18" ht="35.25" customHeight="1" x14ac:dyDescent="0.25">
      <c r="B21" s="47"/>
      <c r="C21" s="13"/>
      <c r="D21" s="31" t="s">
        <v>625</v>
      </c>
      <c r="E21" s="52" t="s">
        <v>44</v>
      </c>
      <c r="F21" s="32" t="s">
        <v>571</v>
      </c>
      <c r="G21" s="32"/>
      <c r="H21" s="47"/>
      <c r="L21" s="74">
        <f t="shared" si="1"/>
        <v>13</v>
      </c>
      <c r="M21" s="52" t="s">
        <v>50</v>
      </c>
      <c r="N21" s="32" t="s">
        <v>572</v>
      </c>
      <c r="O21" s="32"/>
      <c r="P21" s="37">
        <v>980</v>
      </c>
      <c r="Q21" s="37">
        <v>980</v>
      </c>
      <c r="R21" s="33">
        <f t="shared" si="0"/>
        <v>1960</v>
      </c>
    </row>
    <row r="22" spans="2:18" ht="35.25" customHeight="1" x14ac:dyDescent="0.25">
      <c r="B22" s="47"/>
      <c r="C22" s="13"/>
      <c r="D22" s="31" t="s">
        <v>626</v>
      </c>
      <c r="E22" s="52" t="s">
        <v>50</v>
      </c>
      <c r="F22" s="32" t="s">
        <v>572</v>
      </c>
      <c r="G22" s="32"/>
      <c r="H22" s="47"/>
      <c r="L22" s="74">
        <f t="shared" si="1"/>
        <v>14</v>
      </c>
      <c r="M22" s="52" t="s">
        <v>49</v>
      </c>
      <c r="N22" s="32" t="s">
        <v>573</v>
      </c>
      <c r="O22" s="32"/>
      <c r="P22" s="37">
        <v>1080</v>
      </c>
      <c r="Q22" s="37">
        <v>880</v>
      </c>
      <c r="R22" s="33">
        <f t="shared" si="0"/>
        <v>1960</v>
      </c>
    </row>
    <row r="23" spans="2:18" ht="35.25" customHeight="1" x14ac:dyDescent="0.25">
      <c r="B23" s="47"/>
      <c r="C23" s="13"/>
      <c r="D23" s="31" t="s">
        <v>627</v>
      </c>
      <c r="E23" s="52" t="s">
        <v>49</v>
      </c>
      <c r="F23" s="32" t="s">
        <v>573</v>
      </c>
      <c r="G23" s="32"/>
      <c r="H23" s="47"/>
      <c r="L23" s="74">
        <f t="shared" si="1"/>
        <v>15</v>
      </c>
      <c r="M23" s="52" t="s">
        <v>522</v>
      </c>
      <c r="N23" s="32" t="s">
        <v>57</v>
      </c>
      <c r="O23" s="32"/>
      <c r="P23" s="37">
        <v>277</v>
      </c>
      <c r="Q23" s="37">
        <v>1650</v>
      </c>
      <c r="R23" s="33">
        <f t="shared" si="0"/>
        <v>1927</v>
      </c>
    </row>
    <row r="24" spans="2:18" ht="35.25" customHeight="1" x14ac:dyDescent="0.25">
      <c r="B24" s="47"/>
      <c r="C24" s="13"/>
      <c r="D24" s="31" t="s">
        <v>628</v>
      </c>
      <c r="E24" s="52" t="s">
        <v>522</v>
      </c>
      <c r="F24" s="32" t="s">
        <v>57</v>
      </c>
      <c r="G24" s="32"/>
      <c r="H24" s="47"/>
      <c r="L24" s="74">
        <f t="shared" si="1"/>
        <v>16</v>
      </c>
      <c r="M24" s="52" t="s">
        <v>523</v>
      </c>
      <c r="N24" s="32" t="s">
        <v>574</v>
      </c>
      <c r="O24" s="32"/>
      <c r="P24" s="37">
        <v>330</v>
      </c>
      <c r="Q24" s="37">
        <v>1450</v>
      </c>
      <c r="R24" s="33">
        <f t="shared" si="0"/>
        <v>1780</v>
      </c>
    </row>
    <row r="25" spans="2:18" ht="35.25" customHeight="1" x14ac:dyDescent="0.25">
      <c r="B25" s="47"/>
      <c r="C25" s="13"/>
      <c r="D25" s="31" t="s">
        <v>629</v>
      </c>
      <c r="E25" s="52" t="s">
        <v>523</v>
      </c>
      <c r="F25" s="32" t="s">
        <v>574</v>
      </c>
      <c r="G25" s="32"/>
      <c r="H25" s="47"/>
      <c r="L25" s="74">
        <f t="shared" si="1"/>
        <v>17</v>
      </c>
      <c r="M25" s="4" t="s">
        <v>46</v>
      </c>
      <c r="N25" s="1" t="s">
        <v>575</v>
      </c>
      <c r="O25" s="1"/>
      <c r="P25" s="37">
        <v>1450</v>
      </c>
      <c r="Q25" s="37">
        <v>330</v>
      </c>
      <c r="R25" s="5">
        <f t="shared" si="0"/>
        <v>1780</v>
      </c>
    </row>
    <row r="26" spans="2:18" ht="35.25" customHeight="1" x14ac:dyDescent="0.25">
      <c r="C26" s="13"/>
      <c r="D26" s="31" t="s">
        <v>248</v>
      </c>
      <c r="E26" s="52" t="s">
        <v>524</v>
      </c>
      <c r="F26" s="32" t="s">
        <v>576</v>
      </c>
      <c r="G26" s="32"/>
      <c r="L26" s="74">
        <f t="shared" si="1"/>
        <v>18</v>
      </c>
      <c r="M26" s="52" t="s">
        <v>524</v>
      </c>
      <c r="N26" s="32" t="s">
        <v>576</v>
      </c>
      <c r="O26" s="32"/>
      <c r="P26" s="37">
        <v>273</v>
      </c>
      <c r="Q26" s="37">
        <v>1200</v>
      </c>
      <c r="R26" s="33">
        <f t="shared" si="0"/>
        <v>1473</v>
      </c>
    </row>
    <row r="27" spans="2:18" ht="35.25" customHeight="1" thickBot="1" x14ac:dyDescent="0.3">
      <c r="C27" s="14"/>
      <c r="D27" s="81" t="s">
        <v>95</v>
      </c>
      <c r="E27" s="40"/>
      <c r="F27" s="35"/>
      <c r="G27" s="35"/>
      <c r="L27" s="74">
        <f t="shared" si="1"/>
        <v>19</v>
      </c>
      <c r="M27" s="4" t="s">
        <v>525</v>
      </c>
      <c r="N27" s="1" t="s">
        <v>577</v>
      </c>
      <c r="O27" s="1"/>
      <c r="P27" s="37">
        <v>360</v>
      </c>
      <c r="Q27" s="37">
        <v>1080</v>
      </c>
      <c r="R27" s="5">
        <f t="shared" si="0"/>
        <v>1440</v>
      </c>
    </row>
    <row r="28" spans="2:18" ht="35.25" customHeight="1" thickBot="1" x14ac:dyDescent="0.3">
      <c r="C28" s="11" t="s">
        <v>94</v>
      </c>
      <c r="D28" s="68" t="s">
        <v>630</v>
      </c>
      <c r="E28" s="69" t="s">
        <v>55</v>
      </c>
      <c r="F28" s="63" t="s">
        <v>581</v>
      </c>
      <c r="G28" s="63"/>
      <c r="L28" s="74">
        <f t="shared" si="1"/>
        <v>20</v>
      </c>
      <c r="M28" s="4" t="s">
        <v>51</v>
      </c>
      <c r="N28" s="1" t="s">
        <v>578</v>
      </c>
      <c r="O28" s="1"/>
      <c r="P28" s="37">
        <v>880</v>
      </c>
      <c r="Q28" s="37">
        <v>280</v>
      </c>
      <c r="R28" s="5">
        <f t="shared" si="0"/>
        <v>1160</v>
      </c>
    </row>
    <row r="29" spans="2:18" ht="35.25" customHeight="1" x14ac:dyDescent="0.25">
      <c r="L29" s="74">
        <f t="shared" si="1"/>
        <v>21</v>
      </c>
      <c r="M29" s="4" t="s">
        <v>526</v>
      </c>
      <c r="N29" s="1" t="s">
        <v>579</v>
      </c>
      <c r="O29" s="1"/>
      <c r="P29" s="37">
        <v>530</v>
      </c>
      <c r="Q29" s="37">
        <v>580</v>
      </c>
      <c r="R29" s="5">
        <f t="shared" si="0"/>
        <v>1110</v>
      </c>
    </row>
    <row r="30" spans="2:18" ht="35.25" customHeight="1" x14ac:dyDescent="0.25">
      <c r="L30" s="74">
        <f t="shared" si="1"/>
        <v>22</v>
      </c>
      <c r="M30" s="4" t="s">
        <v>527</v>
      </c>
      <c r="N30" s="1" t="s">
        <v>580</v>
      </c>
      <c r="O30" s="1"/>
      <c r="P30" s="37">
        <v>790</v>
      </c>
      <c r="Q30" s="37">
        <v>313</v>
      </c>
      <c r="R30" s="5">
        <f t="shared" si="0"/>
        <v>1103</v>
      </c>
    </row>
    <row r="31" spans="2:18" ht="35.25" customHeight="1" x14ac:dyDescent="0.25">
      <c r="L31" s="74">
        <f t="shared" si="1"/>
        <v>23</v>
      </c>
      <c r="M31" s="62" t="s">
        <v>55</v>
      </c>
      <c r="N31" s="63" t="s">
        <v>581</v>
      </c>
      <c r="O31" s="63"/>
      <c r="P31" s="37">
        <v>307</v>
      </c>
      <c r="Q31" s="37">
        <v>790</v>
      </c>
      <c r="R31" s="67">
        <f t="shared" si="0"/>
        <v>1097</v>
      </c>
    </row>
    <row r="32" spans="2:18" ht="35.25" customHeight="1" x14ac:dyDescent="0.25">
      <c r="L32" s="74">
        <f t="shared" si="1"/>
        <v>24</v>
      </c>
      <c r="M32" s="4" t="s">
        <v>351</v>
      </c>
      <c r="N32" s="1" t="s">
        <v>582</v>
      </c>
      <c r="O32" s="1"/>
      <c r="P32" s="37">
        <v>313</v>
      </c>
      <c r="Q32" s="37">
        <v>640</v>
      </c>
      <c r="R32" s="5">
        <f t="shared" si="0"/>
        <v>953</v>
      </c>
    </row>
    <row r="33" spans="12:18" ht="35.25" customHeight="1" x14ac:dyDescent="0.25">
      <c r="L33" s="74">
        <f t="shared" si="1"/>
        <v>25</v>
      </c>
      <c r="M33" s="40" t="s">
        <v>52</v>
      </c>
      <c r="N33" s="35" t="s">
        <v>583</v>
      </c>
      <c r="O33" s="35"/>
      <c r="P33" s="37">
        <v>640</v>
      </c>
      <c r="Q33" s="37">
        <v>300</v>
      </c>
      <c r="R33" s="83">
        <f t="shared" si="0"/>
        <v>940</v>
      </c>
    </row>
    <row r="34" spans="12:18" ht="35.25" customHeight="1" x14ac:dyDescent="0.25">
      <c r="L34" s="74">
        <f t="shared" si="1"/>
        <v>26</v>
      </c>
      <c r="M34" s="4" t="s">
        <v>528</v>
      </c>
      <c r="N34" s="1" t="s">
        <v>134</v>
      </c>
      <c r="O34" s="1"/>
      <c r="P34" s="37">
        <v>270</v>
      </c>
      <c r="Q34" s="37">
        <v>530</v>
      </c>
      <c r="R34" s="5">
        <f t="shared" si="0"/>
        <v>800</v>
      </c>
    </row>
    <row r="35" spans="12:18" ht="35.25" customHeight="1" x14ac:dyDescent="0.25">
      <c r="L35" s="74">
        <f t="shared" si="1"/>
        <v>27</v>
      </c>
      <c r="M35" s="4" t="s">
        <v>53</v>
      </c>
      <c r="N35" s="1" t="s">
        <v>584</v>
      </c>
      <c r="O35" s="1"/>
      <c r="P35" s="37">
        <v>480</v>
      </c>
      <c r="Q35" s="37">
        <v>293</v>
      </c>
      <c r="R35" s="5">
        <f t="shared" si="0"/>
        <v>773</v>
      </c>
    </row>
    <row r="36" spans="12:18" ht="35.25" customHeight="1" x14ac:dyDescent="0.25">
      <c r="L36" s="74">
        <f t="shared" si="1"/>
        <v>28</v>
      </c>
      <c r="M36" s="4" t="s">
        <v>529</v>
      </c>
      <c r="N36" s="1" t="s">
        <v>585</v>
      </c>
      <c r="O36" s="1"/>
      <c r="P36" s="37">
        <v>440</v>
      </c>
      <c r="Q36" s="37">
        <v>327</v>
      </c>
      <c r="R36" s="5">
        <f t="shared" si="0"/>
        <v>767</v>
      </c>
    </row>
    <row r="37" spans="12:18" ht="35.25" customHeight="1" x14ac:dyDescent="0.25">
      <c r="L37" s="74">
        <f t="shared" si="1"/>
        <v>29</v>
      </c>
      <c r="M37" s="4" t="s">
        <v>530</v>
      </c>
      <c r="N37" s="1" t="s">
        <v>586</v>
      </c>
      <c r="O37" s="1"/>
      <c r="P37" s="37">
        <v>300</v>
      </c>
      <c r="Q37" s="37">
        <v>440</v>
      </c>
      <c r="R37" s="5">
        <f t="shared" si="0"/>
        <v>740</v>
      </c>
    </row>
    <row r="38" spans="12:18" ht="35.25" customHeight="1" x14ac:dyDescent="0.25">
      <c r="L38" s="74">
        <f t="shared" si="1"/>
        <v>30</v>
      </c>
      <c r="M38" s="4" t="s">
        <v>531</v>
      </c>
      <c r="N38" s="1" t="s">
        <v>587</v>
      </c>
      <c r="O38" s="1"/>
      <c r="P38" s="37">
        <v>271</v>
      </c>
      <c r="Q38" s="37">
        <v>400</v>
      </c>
      <c r="R38" s="5">
        <f t="shared" si="0"/>
        <v>671</v>
      </c>
    </row>
    <row r="39" spans="12:18" ht="35.25" customHeight="1" x14ac:dyDescent="0.25">
      <c r="L39" s="74">
        <f t="shared" si="1"/>
        <v>31</v>
      </c>
      <c r="M39" s="4" t="s">
        <v>532</v>
      </c>
      <c r="N39" s="1" t="s">
        <v>588</v>
      </c>
      <c r="O39" s="1"/>
      <c r="P39" s="37">
        <v>580</v>
      </c>
      <c r="Q39" s="37">
        <v>0</v>
      </c>
      <c r="R39" s="5">
        <f t="shared" si="0"/>
        <v>580</v>
      </c>
    </row>
    <row r="40" spans="12:18" ht="35.25" customHeight="1" x14ac:dyDescent="0.25">
      <c r="L40" s="74">
        <f t="shared" si="1"/>
        <v>32</v>
      </c>
      <c r="M40" s="4" t="s">
        <v>533</v>
      </c>
      <c r="N40" s="1" t="s">
        <v>589</v>
      </c>
      <c r="O40" s="1"/>
      <c r="P40" s="37">
        <v>253</v>
      </c>
      <c r="Q40" s="37">
        <v>320</v>
      </c>
      <c r="R40" s="5">
        <f t="shared" si="0"/>
        <v>573</v>
      </c>
    </row>
    <row r="41" spans="12:18" ht="35.25" customHeight="1" x14ac:dyDescent="0.25">
      <c r="L41" s="74">
        <f t="shared" si="1"/>
        <v>33</v>
      </c>
      <c r="M41" s="4" t="s">
        <v>534</v>
      </c>
      <c r="N41" s="1" t="s">
        <v>590</v>
      </c>
      <c r="O41" s="1"/>
      <c r="P41" s="37">
        <v>263</v>
      </c>
      <c r="Q41" s="37">
        <v>287</v>
      </c>
      <c r="R41" s="5">
        <f t="shared" si="0"/>
        <v>550</v>
      </c>
    </row>
    <row r="42" spans="12:18" ht="35.25" customHeight="1" x14ac:dyDescent="0.25">
      <c r="L42" s="74">
        <f t="shared" si="1"/>
        <v>34</v>
      </c>
      <c r="M42" s="4" t="s">
        <v>535</v>
      </c>
      <c r="N42" s="1" t="s">
        <v>591</v>
      </c>
      <c r="O42" s="1"/>
      <c r="P42" s="37">
        <v>276</v>
      </c>
      <c r="Q42" s="37">
        <v>272</v>
      </c>
      <c r="R42" s="5">
        <f t="shared" si="0"/>
        <v>548</v>
      </c>
    </row>
    <row r="43" spans="12:18" ht="35.25" customHeight="1" x14ac:dyDescent="0.25">
      <c r="L43" s="74">
        <f t="shared" si="1"/>
        <v>35</v>
      </c>
      <c r="M43" s="4" t="s">
        <v>536</v>
      </c>
      <c r="N43" s="1" t="s">
        <v>592</v>
      </c>
      <c r="O43" s="1"/>
      <c r="P43" s="37">
        <v>261</v>
      </c>
      <c r="Q43" s="37">
        <v>276</v>
      </c>
      <c r="R43" s="5">
        <f t="shared" si="0"/>
        <v>537</v>
      </c>
    </row>
    <row r="44" spans="12:18" ht="35.25" customHeight="1" x14ac:dyDescent="0.25">
      <c r="L44" s="74">
        <f t="shared" si="1"/>
        <v>36</v>
      </c>
      <c r="M44" s="4" t="s">
        <v>537</v>
      </c>
      <c r="N44" s="1" t="s">
        <v>593</v>
      </c>
      <c r="O44" s="1"/>
      <c r="P44" s="37">
        <v>258</v>
      </c>
      <c r="Q44" s="37">
        <v>275</v>
      </c>
      <c r="R44" s="5">
        <f t="shared" si="0"/>
        <v>533</v>
      </c>
    </row>
    <row r="45" spans="12:18" ht="35.25" customHeight="1" x14ac:dyDescent="0.25">
      <c r="L45" s="74">
        <f t="shared" si="1"/>
        <v>37</v>
      </c>
      <c r="M45" s="4" t="s">
        <v>538</v>
      </c>
      <c r="N45" s="1" t="s">
        <v>594</v>
      </c>
      <c r="O45" s="1"/>
      <c r="P45" s="37">
        <v>255</v>
      </c>
      <c r="Q45" s="37">
        <v>277</v>
      </c>
      <c r="R45" s="5">
        <f t="shared" si="0"/>
        <v>532</v>
      </c>
    </row>
    <row r="46" spans="12:18" ht="35.25" customHeight="1" x14ac:dyDescent="0.25">
      <c r="L46" s="74">
        <f t="shared" si="1"/>
        <v>38</v>
      </c>
      <c r="M46" s="4" t="s">
        <v>539</v>
      </c>
      <c r="N46" s="1" t="s">
        <v>595</v>
      </c>
      <c r="O46" s="1"/>
      <c r="P46" s="37">
        <v>0</v>
      </c>
      <c r="Q46" s="37">
        <v>360</v>
      </c>
      <c r="R46" s="5">
        <f t="shared" si="0"/>
        <v>360</v>
      </c>
    </row>
    <row r="47" spans="12:18" ht="35.25" customHeight="1" x14ac:dyDescent="0.25">
      <c r="L47" s="74">
        <f t="shared" si="1"/>
        <v>39</v>
      </c>
      <c r="M47" s="4" t="s">
        <v>540</v>
      </c>
      <c r="N47" s="1" t="s">
        <v>596</v>
      </c>
      <c r="O47" s="1"/>
      <c r="P47" s="37">
        <v>327</v>
      </c>
      <c r="Q47" s="37">
        <v>0</v>
      </c>
      <c r="R47" s="5">
        <f t="shared" si="0"/>
        <v>327</v>
      </c>
    </row>
    <row r="48" spans="12:18" ht="35.25" customHeight="1" x14ac:dyDescent="0.25">
      <c r="L48" s="74">
        <f t="shared" si="1"/>
        <v>40</v>
      </c>
      <c r="M48" s="4" t="s">
        <v>54</v>
      </c>
      <c r="N48" s="1" t="s">
        <v>597</v>
      </c>
      <c r="O48" s="1"/>
      <c r="P48" s="37">
        <v>320</v>
      </c>
      <c r="Q48" s="37">
        <v>0</v>
      </c>
      <c r="R48" s="5">
        <f t="shared" si="0"/>
        <v>320</v>
      </c>
    </row>
    <row r="49" spans="12:18" ht="35.25" customHeight="1" x14ac:dyDescent="0.25">
      <c r="L49" s="74">
        <f t="shared" si="1"/>
        <v>41</v>
      </c>
      <c r="M49" s="4" t="s">
        <v>60</v>
      </c>
      <c r="N49" s="1" t="s">
        <v>598</v>
      </c>
      <c r="O49" s="1"/>
      <c r="P49" s="37">
        <v>0</v>
      </c>
      <c r="Q49" s="37">
        <v>307</v>
      </c>
      <c r="R49" s="5">
        <f t="shared" si="0"/>
        <v>307</v>
      </c>
    </row>
    <row r="50" spans="12:18" ht="35.25" customHeight="1" x14ac:dyDescent="0.25">
      <c r="L50" s="74">
        <f t="shared" si="1"/>
        <v>42</v>
      </c>
      <c r="M50" s="4" t="s">
        <v>56</v>
      </c>
      <c r="N50" s="1" t="s">
        <v>599</v>
      </c>
      <c r="O50" s="1"/>
      <c r="P50" s="37">
        <v>293</v>
      </c>
      <c r="Q50" s="37">
        <v>0</v>
      </c>
      <c r="R50" s="5">
        <f t="shared" si="0"/>
        <v>293</v>
      </c>
    </row>
    <row r="51" spans="12:18" ht="35.25" customHeight="1" x14ac:dyDescent="0.25">
      <c r="L51" s="74">
        <f t="shared" si="1"/>
        <v>43</v>
      </c>
      <c r="M51" s="4" t="s">
        <v>541</v>
      </c>
      <c r="N51" s="1" t="s">
        <v>600</v>
      </c>
      <c r="O51" s="1"/>
      <c r="P51" s="37">
        <v>287</v>
      </c>
      <c r="Q51" s="37">
        <v>0</v>
      </c>
      <c r="R51" s="5">
        <f t="shared" si="0"/>
        <v>287</v>
      </c>
    </row>
    <row r="52" spans="12:18" ht="35.25" customHeight="1" x14ac:dyDescent="0.25">
      <c r="L52" s="74">
        <f t="shared" si="1"/>
        <v>44</v>
      </c>
      <c r="M52" s="4" t="s">
        <v>542</v>
      </c>
      <c r="N52" s="1" t="s">
        <v>601</v>
      </c>
      <c r="O52" s="1"/>
      <c r="P52" s="37">
        <v>280</v>
      </c>
      <c r="Q52" s="37">
        <v>0</v>
      </c>
      <c r="R52" s="5">
        <f t="shared" si="0"/>
        <v>280</v>
      </c>
    </row>
    <row r="53" spans="12:18" ht="35.25" customHeight="1" x14ac:dyDescent="0.25">
      <c r="L53" s="74">
        <f t="shared" si="1"/>
        <v>45</v>
      </c>
      <c r="M53" s="4" t="s">
        <v>543</v>
      </c>
      <c r="N53" s="1" t="s">
        <v>602</v>
      </c>
      <c r="O53" s="1"/>
      <c r="P53" s="37">
        <v>275</v>
      </c>
      <c r="Q53" s="37">
        <v>0</v>
      </c>
      <c r="R53" s="5">
        <f t="shared" si="0"/>
        <v>275</v>
      </c>
    </row>
    <row r="54" spans="12:18" ht="35.25" customHeight="1" x14ac:dyDescent="0.25">
      <c r="L54" s="74">
        <f t="shared" si="1"/>
        <v>46</v>
      </c>
      <c r="M54" s="4" t="s">
        <v>544</v>
      </c>
      <c r="N54" s="1" t="s">
        <v>603</v>
      </c>
      <c r="O54" s="1"/>
      <c r="P54" s="37">
        <v>274</v>
      </c>
      <c r="Q54" s="37">
        <v>0</v>
      </c>
      <c r="R54" s="5">
        <f t="shared" si="0"/>
        <v>274</v>
      </c>
    </row>
    <row r="55" spans="12:18" ht="35.25" customHeight="1" x14ac:dyDescent="0.25">
      <c r="L55" s="74">
        <f t="shared" si="1"/>
        <v>47</v>
      </c>
      <c r="M55" s="4" t="s">
        <v>545</v>
      </c>
      <c r="N55" s="1" t="s">
        <v>604</v>
      </c>
      <c r="O55" s="1"/>
      <c r="P55" s="37">
        <v>0</v>
      </c>
      <c r="Q55" s="37">
        <v>274</v>
      </c>
      <c r="R55" s="5">
        <f t="shared" si="0"/>
        <v>274</v>
      </c>
    </row>
    <row r="56" spans="12:18" ht="35.25" customHeight="1" x14ac:dyDescent="0.25">
      <c r="L56" s="74">
        <f t="shared" si="1"/>
        <v>48</v>
      </c>
      <c r="M56" s="4" t="s">
        <v>546</v>
      </c>
      <c r="N56" s="1" t="s">
        <v>605</v>
      </c>
      <c r="O56" s="1"/>
      <c r="P56" s="37">
        <v>0</v>
      </c>
      <c r="Q56" s="37">
        <v>273</v>
      </c>
      <c r="R56" s="5">
        <f t="shared" si="0"/>
        <v>273</v>
      </c>
    </row>
    <row r="57" spans="12:18" ht="35.25" customHeight="1" x14ac:dyDescent="0.25">
      <c r="L57" s="74">
        <f t="shared" si="1"/>
        <v>49</v>
      </c>
      <c r="M57" s="4" t="s">
        <v>547</v>
      </c>
      <c r="N57" s="1" t="s">
        <v>606</v>
      </c>
      <c r="O57" s="1"/>
      <c r="P57" s="37">
        <v>269</v>
      </c>
      <c r="Q57" s="37">
        <v>0</v>
      </c>
      <c r="R57" s="5">
        <f t="shared" si="0"/>
        <v>269</v>
      </c>
    </row>
    <row r="58" spans="12:18" ht="35.25" customHeight="1" x14ac:dyDescent="0.25">
      <c r="L58" s="74">
        <f t="shared" si="1"/>
        <v>50</v>
      </c>
      <c r="M58" s="4" t="s">
        <v>548</v>
      </c>
      <c r="N58" s="1" t="s">
        <v>607</v>
      </c>
      <c r="O58" s="1"/>
      <c r="P58" s="37">
        <v>268</v>
      </c>
      <c r="Q58" s="37">
        <v>0</v>
      </c>
      <c r="R58" s="5">
        <f t="shared" si="0"/>
        <v>268</v>
      </c>
    </row>
    <row r="59" spans="12:18" ht="35.25" customHeight="1" x14ac:dyDescent="0.25">
      <c r="L59" s="74">
        <f t="shared" si="1"/>
        <v>51</v>
      </c>
      <c r="M59" s="4" t="s">
        <v>549</v>
      </c>
      <c r="N59" s="1" t="s">
        <v>608</v>
      </c>
      <c r="O59" s="1"/>
      <c r="P59" s="37">
        <v>267</v>
      </c>
      <c r="Q59" s="37">
        <v>0</v>
      </c>
      <c r="R59" s="5">
        <f t="shared" si="0"/>
        <v>267</v>
      </c>
    </row>
    <row r="60" spans="12:18" ht="35.25" customHeight="1" x14ac:dyDescent="0.25">
      <c r="L60" s="74">
        <f t="shared" si="1"/>
        <v>52</v>
      </c>
      <c r="M60" s="4" t="s">
        <v>219</v>
      </c>
      <c r="N60" s="1" t="s">
        <v>236</v>
      </c>
      <c r="O60" s="1"/>
      <c r="P60" s="37">
        <v>266</v>
      </c>
      <c r="Q60" s="37">
        <v>0</v>
      </c>
      <c r="R60" s="5">
        <f t="shared" si="0"/>
        <v>266</v>
      </c>
    </row>
    <row r="61" spans="12:18" ht="35.25" customHeight="1" x14ac:dyDescent="0.25">
      <c r="L61" s="74">
        <f>L60+1</f>
        <v>53</v>
      </c>
      <c r="M61" s="4" t="s">
        <v>550</v>
      </c>
      <c r="N61" s="1" t="s">
        <v>609</v>
      </c>
      <c r="O61" s="1"/>
      <c r="P61" s="37">
        <v>265</v>
      </c>
      <c r="Q61" s="37">
        <v>0</v>
      </c>
      <c r="R61" s="5">
        <f t="shared" si="0"/>
        <v>265</v>
      </c>
    </row>
    <row r="62" spans="12:18" ht="35.25" customHeight="1" x14ac:dyDescent="0.25">
      <c r="L62" s="74">
        <f t="shared" si="1"/>
        <v>54</v>
      </c>
      <c r="M62" s="4" t="s">
        <v>551</v>
      </c>
      <c r="N62" s="1" t="s">
        <v>610</v>
      </c>
      <c r="O62" s="1"/>
      <c r="P62" s="37">
        <v>264</v>
      </c>
      <c r="Q62" s="37">
        <v>0</v>
      </c>
      <c r="R62" s="5">
        <f t="shared" si="0"/>
        <v>264</v>
      </c>
    </row>
    <row r="63" spans="12:18" ht="35.25" customHeight="1" x14ac:dyDescent="0.25">
      <c r="L63" s="74">
        <f t="shared" si="1"/>
        <v>55</v>
      </c>
      <c r="M63" s="4" t="s">
        <v>552</v>
      </c>
      <c r="N63" s="1" t="s">
        <v>611</v>
      </c>
      <c r="O63" s="1"/>
      <c r="P63" s="37">
        <v>262</v>
      </c>
      <c r="Q63" s="37">
        <v>0</v>
      </c>
      <c r="R63" s="5">
        <f t="shared" si="0"/>
        <v>262</v>
      </c>
    </row>
    <row r="64" spans="12:18" ht="35.25" customHeight="1" x14ac:dyDescent="0.25">
      <c r="L64" s="74">
        <f t="shared" si="1"/>
        <v>56</v>
      </c>
      <c r="M64" s="4" t="s">
        <v>228</v>
      </c>
      <c r="N64" s="1" t="s">
        <v>245</v>
      </c>
      <c r="O64" s="1"/>
      <c r="P64" s="37">
        <v>260</v>
      </c>
      <c r="Q64" s="37">
        <v>0</v>
      </c>
      <c r="R64" s="5">
        <f t="shared" si="0"/>
        <v>260</v>
      </c>
    </row>
    <row r="65" spans="12:18" ht="35.25" customHeight="1" x14ac:dyDescent="0.25">
      <c r="L65" s="74">
        <f t="shared" si="1"/>
        <v>57</v>
      </c>
      <c r="M65" s="4" t="s">
        <v>553</v>
      </c>
      <c r="N65" s="1" t="s">
        <v>612</v>
      </c>
      <c r="O65" s="1"/>
      <c r="P65" s="37">
        <v>259</v>
      </c>
      <c r="Q65" s="37">
        <v>0</v>
      </c>
      <c r="R65" s="5">
        <f t="shared" si="0"/>
        <v>259</v>
      </c>
    </row>
    <row r="66" spans="12:18" ht="35.25" customHeight="1" x14ac:dyDescent="0.25">
      <c r="L66" s="74">
        <f t="shared" si="1"/>
        <v>58</v>
      </c>
      <c r="M66" s="4" t="s">
        <v>554</v>
      </c>
      <c r="N66" s="1" t="s">
        <v>613</v>
      </c>
      <c r="O66" s="1"/>
      <c r="P66" s="37">
        <v>257</v>
      </c>
      <c r="Q66" s="37">
        <v>0</v>
      </c>
      <c r="R66" s="5">
        <f t="shared" si="0"/>
        <v>257</v>
      </c>
    </row>
    <row r="67" spans="12:18" ht="35.25" customHeight="1" x14ac:dyDescent="0.25">
      <c r="L67" s="74">
        <f t="shared" si="1"/>
        <v>59</v>
      </c>
      <c r="M67" s="4" t="s">
        <v>144</v>
      </c>
      <c r="N67" s="1" t="s">
        <v>614</v>
      </c>
      <c r="O67" s="1"/>
      <c r="P67" s="37">
        <v>256</v>
      </c>
      <c r="Q67" s="37">
        <v>0</v>
      </c>
      <c r="R67" s="5">
        <f t="shared" si="0"/>
        <v>256</v>
      </c>
    </row>
    <row r="68" spans="12:18" ht="35.25" customHeight="1" x14ac:dyDescent="0.25">
      <c r="L68" s="74">
        <f t="shared" si="1"/>
        <v>60</v>
      </c>
      <c r="M68" s="4" t="s">
        <v>555</v>
      </c>
      <c r="N68" s="1" t="s">
        <v>615</v>
      </c>
      <c r="O68" s="1"/>
      <c r="P68" s="37">
        <v>254</v>
      </c>
      <c r="Q68" s="37">
        <v>0</v>
      </c>
      <c r="R68" s="5">
        <f t="shared" si="0"/>
        <v>254</v>
      </c>
    </row>
    <row r="69" spans="12:18" ht="35.25" customHeight="1" x14ac:dyDescent="0.25">
      <c r="L69" s="74">
        <f t="shared" si="1"/>
        <v>61</v>
      </c>
      <c r="M69" s="4" t="s">
        <v>556</v>
      </c>
      <c r="N69" s="1" t="s">
        <v>616</v>
      </c>
      <c r="O69" s="1"/>
      <c r="P69" s="37">
        <v>252</v>
      </c>
      <c r="Q69" s="37">
        <v>0</v>
      </c>
      <c r="R69" s="5">
        <f t="shared" si="0"/>
        <v>252</v>
      </c>
    </row>
    <row r="70" spans="12:18" ht="35.25" customHeight="1" x14ac:dyDescent="0.25">
      <c r="L70" s="74">
        <f t="shared" si="1"/>
        <v>62</v>
      </c>
      <c r="M70" s="4" t="s">
        <v>557</v>
      </c>
      <c r="N70" s="1" t="s">
        <v>617</v>
      </c>
      <c r="O70" s="1"/>
      <c r="P70" s="37">
        <v>251</v>
      </c>
      <c r="Q70" s="37">
        <v>0</v>
      </c>
      <c r="R70" s="5">
        <f t="shared" si="0"/>
        <v>251</v>
      </c>
    </row>
    <row r="71" spans="12:18" ht="35.25" customHeight="1" x14ac:dyDescent="0.25">
      <c r="L71" s="74">
        <f>L70+1</f>
        <v>63</v>
      </c>
      <c r="M71" s="4" t="s">
        <v>558</v>
      </c>
      <c r="N71" s="1" t="s">
        <v>618</v>
      </c>
      <c r="O71" s="1"/>
      <c r="P71" s="37">
        <v>250</v>
      </c>
      <c r="Q71" s="37">
        <v>0</v>
      </c>
      <c r="R71" s="5">
        <f t="shared" si="0"/>
        <v>250</v>
      </c>
    </row>
    <row r="72" spans="12:18" ht="35.25" customHeight="1" thickBot="1" x14ac:dyDescent="0.3">
      <c r="L72" s="75">
        <f t="shared" si="1"/>
        <v>64</v>
      </c>
      <c r="M72" s="6" t="s">
        <v>559</v>
      </c>
      <c r="N72" s="7" t="s">
        <v>619</v>
      </c>
      <c r="O72" s="7"/>
      <c r="P72" s="42">
        <v>249</v>
      </c>
      <c r="Q72" s="42">
        <v>0</v>
      </c>
      <c r="R72" s="8">
        <f t="shared" si="0"/>
        <v>249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U180"/>
  <sheetViews>
    <sheetView tabSelected="1" topLeftCell="A10" zoomScaleNormal="100" workbookViewId="0">
      <selection activeCell="I25" sqref="I25"/>
    </sheetView>
  </sheetViews>
  <sheetFormatPr defaultRowHeight="15" x14ac:dyDescent="0.25"/>
  <cols>
    <col min="3" max="3" width="34.140625" customWidth="1"/>
    <col min="4" max="4" width="41" customWidth="1"/>
    <col min="5" max="5" width="13.42578125" customWidth="1"/>
    <col min="6" max="6" width="12.85546875" customWidth="1"/>
    <col min="7" max="7" width="9.28515625" customWidth="1"/>
    <col min="11" max="11" width="0.7109375" customWidth="1"/>
    <col min="12" max="12" width="9.140625" hidden="1" customWidth="1"/>
    <col min="14" max="14" width="14.5703125" customWidth="1"/>
    <col min="15" max="15" width="15.28515625" customWidth="1"/>
    <col min="16" max="16" width="18.7109375" customWidth="1"/>
    <col min="17" max="17" width="9.140625" customWidth="1"/>
    <col min="18" max="18" width="13.140625" bestFit="1" customWidth="1"/>
    <col min="19" max="19" width="12.42578125" customWidth="1"/>
    <col min="20" max="20" width="17.7109375" customWidth="1"/>
    <col min="21" max="21" width="11.5703125" customWidth="1"/>
    <col min="24" max="24" width="9.42578125" customWidth="1"/>
  </cols>
  <sheetData>
    <row r="1" spans="3:21" ht="15.75" thickBot="1" x14ac:dyDescent="0.3"/>
    <row r="2" spans="3:21" ht="15.75" thickBot="1" x14ac:dyDescent="0.3">
      <c r="C2" s="11" t="s">
        <v>96</v>
      </c>
    </row>
    <row r="3" spans="3:21" ht="15.75" thickBot="1" x14ac:dyDescent="0.3">
      <c r="C3" s="11" t="s">
        <v>97</v>
      </c>
      <c r="D3" s="25"/>
    </row>
    <row r="4" spans="3:21" ht="15.75" thickBot="1" x14ac:dyDescent="0.3">
      <c r="C4" s="11" t="s">
        <v>98</v>
      </c>
      <c r="D4" s="27"/>
      <c r="R4" s="15" t="s">
        <v>102</v>
      </c>
      <c r="S4" s="34"/>
      <c r="T4" s="47"/>
    </row>
    <row r="5" spans="3:21" ht="33" customHeight="1" thickBot="1" x14ac:dyDescent="0.3">
      <c r="C5" s="24" t="s">
        <v>99</v>
      </c>
      <c r="D5" s="26"/>
      <c r="N5" s="11"/>
      <c r="O5" s="12" t="s">
        <v>0</v>
      </c>
      <c r="P5" s="12" t="s">
        <v>1</v>
      </c>
      <c r="Q5" s="12" t="s">
        <v>2</v>
      </c>
      <c r="R5" s="36" t="s">
        <v>814</v>
      </c>
      <c r="S5" s="36" t="s">
        <v>101</v>
      </c>
      <c r="T5" s="36" t="s">
        <v>810</v>
      </c>
      <c r="U5" s="12" t="s">
        <v>103</v>
      </c>
    </row>
    <row r="6" spans="3:21" ht="33" customHeight="1" thickBot="1" x14ac:dyDescent="0.3">
      <c r="C6" s="24" t="s">
        <v>517</v>
      </c>
      <c r="D6" s="72"/>
      <c r="N6" s="48">
        <v>1</v>
      </c>
      <c r="O6" s="51" t="s">
        <v>3</v>
      </c>
      <c r="P6" s="29" t="s">
        <v>249</v>
      </c>
      <c r="Q6" s="29"/>
      <c r="R6" s="39">
        <v>60000</v>
      </c>
      <c r="S6" s="88">
        <v>5900</v>
      </c>
      <c r="T6" s="39">
        <v>7080</v>
      </c>
      <c r="U6" s="30">
        <f>R6+T6</f>
        <v>67080</v>
      </c>
    </row>
    <row r="7" spans="3:21" ht="33" customHeight="1" thickBot="1" x14ac:dyDescent="0.3">
      <c r="N7" s="49">
        <f t="shared" ref="N7:N15" si="0">N6+1</f>
        <v>2</v>
      </c>
      <c r="O7" s="52" t="s">
        <v>15</v>
      </c>
      <c r="P7" s="32" t="s">
        <v>260</v>
      </c>
      <c r="Q7" s="32"/>
      <c r="R7" s="37">
        <v>2480</v>
      </c>
      <c r="S7" s="89">
        <v>440</v>
      </c>
      <c r="T7" s="37">
        <v>60000</v>
      </c>
      <c r="U7" s="30">
        <f>R7+T7</f>
        <v>62480</v>
      </c>
    </row>
    <row r="8" spans="3:21" ht="33" customHeight="1" thickBot="1" x14ac:dyDescent="0.3">
      <c r="C8" s="11" t="s">
        <v>77</v>
      </c>
      <c r="D8" s="22" t="s">
        <v>76</v>
      </c>
      <c r="E8" s="70" t="s">
        <v>0</v>
      </c>
      <c r="F8" s="70" t="s">
        <v>1</v>
      </c>
      <c r="G8" s="71" t="s">
        <v>2</v>
      </c>
      <c r="N8" s="49">
        <f t="shared" si="0"/>
        <v>3</v>
      </c>
      <c r="O8" s="52" t="s">
        <v>4</v>
      </c>
      <c r="P8" s="32" t="s">
        <v>250</v>
      </c>
      <c r="Q8" s="32"/>
      <c r="R8" s="37">
        <v>36000</v>
      </c>
      <c r="S8" s="37">
        <v>7300</v>
      </c>
      <c r="T8" s="89">
        <v>2230</v>
      </c>
      <c r="U8" s="30">
        <f>R8+S8</f>
        <v>43300</v>
      </c>
    </row>
    <row r="9" spans="3:21" ht="33" customHeight="1" thickBot="1" x14ac:dyDescent="0.3">
      <c r="C9" s="12"/>
      <c r="D9" s="16">
        <v>1</v>
      </c>
      <c r="E9" s="2"/>
      <c r="F9" s="2"/>
      <c r="G9" s="3"/>
      <c r="N9" s="49">
        <f t="shared" si="0"/>
        <v>4</v>
      </c>
      <c r="O9" s="52" t="s">
        <v>5</v>
      </c>
      <c r="P9" s="32" t="s">
        <v>251</v>
      </c>
      <c r="Q9" s="32"/>
      <c r="R9" s="89">
        <v>460</v>
      </c>
      <c r="S9" s="37">
        <v>40000</v>
      </c>
      <c r="T9" s="37">
        <v>660</v>
      </c>
      <c r="U9" s="30">
        <f>S9+T9</f>
        <v>40660</v>
      </c>
    </row>
    <row r="10" spans="3:21" ht="33" customHeight="1" thickBot="1" x14ac:dyDescent="0.3">
      <c r="C10" s="13" t="s">
        <v>79</v>
      </c>
      <c r="D10" s="17">
        <v>2</v>
      </c>
      <c r="E10" s="9"/>
      <c r="F10" s="9"/>
      <c r="G10" s="10"/>
      <c r="N10" s="49">
        <f t="shared" si="0"/>
        <v>5</v>
      </c>
      <c r="O10" s="52" t="s">
        <v>270</v>
      </c>
      <c r="P10" s="32" t="s">
        <v>391</v>
      </c>
      <c r="Q10" s="32"/>
      <c r="R10" s="89">
        <v>500</v>
      </c>
      <c r="S10" s="37">
        <v>530</v>
      </c>
      <c r="T10" s="37">
        <v>36000</v>
      </c>
      <c r="U10" s="30">
        <f>S10+T10</f>
        <v>36530</v>
      </c>
    </row>
    <row r="11" spans="3:21" ht="33" customHeight="1" thickBot="1" x14ac:dyDescent="0.3">
      <c r="C11" s="14"/>
      <c r="D11" s="18">
        <v>3</v>
      </c>
      <c r="E11" s="19"/>
      <c r="F11" s="19"/>
      <c r="G11" s="20"/>
      <c r="N11" s="49">
        <f t="shared" si="0"/>
        <v>6</v>
      </c>
      <c r="O11" s="52" t="s">
        <v>6</v>
      </c>
      <c r="P11" s="32" t="s">
        <v>252</v>
      </c>
      <c r="Q11" s="32"/>
      <c r="R11" s="89">
        <v>8850</v>
      </c>
      <c r="S11" s="37">
        <v>24000</v>
      </c>
      <c r="T11" s="37">
        <v>11060</v>
      </c>
      <c r="U11" s="30">
        <f>S11+T11</f>
        <v>35060</v>
      </c>
    </row>
    <row r="12" spans="3:21" ht="33" customHeight="1" thickBot="1" x14ac:dyDescent="0.3">
      <c r="C12" s="12"/>
      <c r="D12" s="28" t="s">
        <v>80</v>
      </c>
      <c r="E12" s="51" t="s">
        <v>3</v>
      </c>
      <c r="F12" s="29" t="s">
        <v>249</v>
      </c>
      <c r="G12" s="30"/>
      <c r="N12" s="49">
        <f t="shared" si="0"/>
        <v>7</v>
      </c>
      <c r="O12" s="52" t="s">
        <v>7</v>
      </c>
      <c r="P12" s="32" t="s">
        <v>253</v>
      </c>
      <c r="Q12" s="32"/>
      <c r="R12" s="37">
        <v>17280</v>
      </c>
      <c r="S12" s="37">
        <v>9200</v>
      </c>
      <c r="T12" s="89">
        <v>8850</v>
      </c>
      <c r="U12" s="30">
        <f>R12+S12</f>
        <v>26480</v>
      </c>
    </row>
    <row r="13" spans="3:21" ht="33" customHeight="1" thickBot="1" x14ac:dyDescent="0.3">
      <c r="C13" s="13"/>
      <c r="D13" s="31" t="s">
        <v>81</v>
      </c>
      <c r="E13" s="52" t="s">
        <v>15</v>
      </c>
      <c r="F13" s="32" t="s">
        <v>260</v>
      </c>
      <c r="G13" s="33"/>
      <c r="N13" s="49">
        <f t="shared" si="0"/>
        <v>8</v>
      </c>
      <c r="O13" s="52" t="s">
        <v>8</v>
      </c>
      <c r="P13" s="32" t="s">
        <v>254</v>
      </c>
      <c r="Q13" s="32"/>
      <c r="R13" s="37">
        <v>11060</v>
      </c>
      <c r="S13" s="37">
        <v>11500</v>
      </c>
      <c r="T13" s="89">
        <v>960</v>
      </c>
      <c r="U13" s="30">
        <f>R13+S13</f>
        <v>22560</v>
      </c>
    </row>
    <row r="14" spans="3:21" ht="33" customHeight="1" thickBot="1" x14ac:dyDescent="0.3">
      <c r="C14" s="13"/>
      <c r="D14" s="31" t="s">
        <v>82</v>
      </c>
      <c r="E14" s="52" t="s">
        <v>4</v>
      </c>
      <c r="F14" s="32" t="s">
        <v>250</v>
      </c>
      <c r="G14" s="33"/>
      <c r="N14" s="49">
        <f t="shared" si="0"/>
        <v>9</v>
      </c>
      <c r="O14" s="52" t="s">
        <v>18</v>
      </c>
      <c r="P14" s="32" t="s">
        <v>388</v>
      </c>
      <c r="Q14" s="32"/>
      <c r="R14" s="89">
        <v>720</v>
      </c>
      <c r="S14" s="37">
        <v>790</v>
      </c>
      <c r="T14" s="37">
        <v>21600</v>
      </c>
      <c r="U14" s="30">
        <f>S14+T14</f>
        <v>22390</v>
      </c>
    </row>
    <row r="15" spans="3:21" ht="33" customHeight="1" thickBot="1" x14ac:dyDescent="0.3">
      <c r="C15" s="13"/>
      <c r="D15" s="31" t="s">
        <v>83</v>
      </c>
      <c r="E15" s="52" t="s">
        <v>5</v>
      </c>
      <c r="F15" s="32" t="s">
        <v>251</v>
      </c>
      <c r="G15" s="33"/>
      <c r="N15" s="49">
        <f t="shared" si="0"/>
        <v>10</v>
      </c>
      <c r="O15" s="52" t="s">
        <v>9</v>
      </c>
      <c r="P15" s="32" t="s">
        <v>255</v>
      </c>
      <c r="Q15" s="32"/>
      <c r="R15" s="37">
        <v>21600</v>
      </c>
      <c r="S15" s="89">
        <v>0</v>
      </c>
      <c r="T15" s="37">
        <v>500</v>
      </c>
      <c r="U15" s="30">
        <f>R15+T15</f>
        <v>22100</v>
      </c>
    </row>
    <row r="16" spans="3:21" ht="33" customHeight="1" thickBot="1" x14ac:dyDescent="0.3">
      <c r="C16" s="13"/>
      <c r="D16" s="31" t="s">
        <v>84</v>
      </c>
      <c r="E16" s="52" t="s">
        <v>270</v>
      </c>
      <c r="F16" s="32" t="s">
        <v>391</v>
      </c>
      <c r="G16" s="33"/>
      <c r="N16" s="49">
        <f t="shared" ref="N16:N20" si="1">N15+1</f>
        <v>11</v>
      </c>
      <c r="O16" s="52" t="s">
        <v>815</v>
      </c>
      <c r="P16" s="32" t="s">
        <v>816</v>
      </c>
      <c r="Q16" s="32"/>
      <c r="R16" s="89">
        <v>0</v>
      </c>
      <c r="S16" s="37">
        <v>0</v>
      </c>
      <c r="T16" s="37">
        <v>17280</v>
      </c>
      <c r="U16" s="30">
        <f>R16+T16</f>
        <v>17280</v>
      </c>
    </row>
    <row r="17" spans="3:21" ht="33" customHeight="1" thickBot="1" x14ac:dyDescent="0.3">
      <c r="C17" s="13"/>
      <c r="D17" s="31" t="s">
        <v>85</v>
      </c>
      <c r="E17" s="52" t="s">
        <v>6</v>
      </c>
      <c r="F17" s="32" t="s">
        <v>252</v>
      </c>
      <c r="G17" s="33"/>
      <c r="N17" s="49">
        <f t="shared" si="1"/>
        <v>12</v>
      </c>
      <c r="O17" s="52" t="s">
        <v>10</v>
      </c>
      <c r="P17" s="32" t="s">
        <v>4</v>
      </c>
      <c r="Q17" s="32"/>
      <c r="R17" s="89">
        <v>450</v>
      </c>
      <c r="S17" s="37">
        <v>14400</v>
      </c>
      <c r="T17" s="37">
        <v>1630</v>
      </c>
      <c r="U17" s="30">
        <f>S17+T17</f>
        <v>16030</v>
      </c>
    </row>
    <row r="18" spans="3:21" ht="33" customHeight="1" thickBot="1" x14ac:dyDescent="0.3">
      <c r="C18" s="13"/>
      <c r="D18" s="31" t="s">
        <v>86</v>
      </c>
      <c r="E18" s="52" t="s">
        <v>7</v>
      </c>
      <c r="F18" s="32" t="s">
        <v>253</v>
      </c>
      <c r="G18" s="33"/>
      <c r="N18" s="49">
        <f t="shared" si="1"/>
        <v>13</v>
      </c>
      <c r="O18" s="40" t="s">
        <v>266</v>
      </c>
      <c r="P18" s="35" t="s">
        <v>250</v>
      </c>
      <c r="Q18" s="35"/>
      <c r="R18" s="37">
        <v>2010</v>
      </c>
      <c r="S18" s="89">
        <v>320</v>
      </c>
      <c r="T18" s="37">
        <v>13830</v>
      </c>
      <c r="U18" s="95">
        <f>R18+T18</f>
        <v>15840</v>
      </c>
    </row>
    <row r="19" spans="3:21" ht="33" customHeight="1" thickBot="1" x14ac:dyDescent="0.3">
      <c r="C19" s="13" t="s">
        <v>78</v>
      </c>
      <c r="D19" s="31" t="s">
        <v>87</v>
      </c>
      <c r="E19" s="52" t="s">
        <v>8</v>
      </c>
      <c r="F19" s="32" t="s">
        <v>254</v>
      </c>
      <c r="G19" s="33"/>
      <c r="N19" s="49">
        <f t="shared" si="1"/>
        <v>14</v>
      </c>
      <c r="O19" s="52" t="s">
        <v>11</v>
      </c>
      <c r="P19" s="32" t="s">
        <v>256</v>
      </c>
      <c r="Q19" s="32"/>
      <c r="R19" s="37">
        <v>13830</v>
      </c>
      <c r="S19" s="89">
        <v>269</v>
      </c>
      <c r="T19" s="37">
        <v>404</v>
      </c>
      <c r="U19" s="30">
        <f>R19+T19</f>
        <v>14234</v>
      </c>
    </row>
    <row r="20" spans="3:21" ht="33" customHeight="1" thickBot="1" x14ac:dyDescent="0.3">
      <c r="C20" s="13"/>
      <c r="D20" s="31" t="s">
        <v>88</v>
      </c>
      <c r="E20" s="52" t="s">
        <v>18</v>
      </c>
      <c r="F20" s="32" t="s">
        <v>388</v>
      </c>
      <c r="G20" s="33"/>
      <c r="N20" s="49">
        <f t="shared" si="1"/>
        <v>15</v>
      </c>
      <c r="O20" s="52" t="s">
        <v>12</v>
      </c>
      <c r="P20" s="32" t="s">
        <v>257</v>
      </c>
      <c r="Q20" s="32"/>
      <c r="R20" s="37">
        <v>7080</v>
      </c>
      <c r="S20" s="37">
        <v>880</v>
      </c>
      <c r="T20" s="89">
        <v>800</v>
      </c>
      <c r="U20" s="30">
        <f>R20+S20</f>
        <v>7960</v>
      </c>
    </row>
    <row r="21" spans="3:21" ht="33" customHeight="1" thickBot="1" x14ac:dyDescent="0.3">
      <c r="C21" s="13"/>
      <c r="D21" s="31" t="s">
        <v>89</v>
      </c>
      <c r="E21" s="52" t="s">
        <v>9</v>
      </c>
      <c r="F21" s="32" t="s">
        <v>255</v>
      </c>
      <c r="G21" s="33"/>
      <c r="N21" s="49">
        <f t="shared" ref="N21:N40" si="2">N20+1</f>
        <v>16</v>
      </c>
      <c r="O21" s="40" t="s">
        <v>13</v>
      </c>
      <c r="P21" s="35" t="s">
        <v>258</v>
      </c>
      <c r="Q21" s="35"/>
      <c r="R21" s="37">
        <v>870</v>
      </c>
      <c r="S21" s="37">
        <v>4700</v>
      </c>
      <c r="T21" s="89">
        <v>470</v>
      </c>
      <c r="U21" s="95">
        <f>R21+S21</f>
        <v>5570</v>
      </c>
    </row>
    <row r="22" spans="3:21" ht="33" customHeight="1" thickBot="1" x14ac:dyDescent="0.3">
      <c r="C22" s="13"/>
      <c r="D22" s="31" t="s">
        <v>90</v>
      </c>
      <c r="E22" s="52" t="s">
        <v>815</v>
      </c>
      <c r="F22" s="32" t="s">
        <v>816</v>
      </c>
      <c r="G22" s="33"/>
      <c r="N22" s="49">
        <f t="shared" si="2"/>
        <v>17</v>
      </c>
      <c r="O22" s="52" t="s">
        <v>14</v>
      </c>
      <c r="P22" s="32" t="s">
        <v>259</v>
      </c>
      <c r="Q22" s="32"/>
      <c r="R22" s="37">
        <v>2230</v>
      </c>
      <c r="S22" s="89">
        <v>980</v>
      </c>
      <c r="T22" s="37">
        <v>1320</v>
      </c>
      <c r="U22" s="30">
        <f>R22+T22</f>
        <v>3550</v>
      </c>
    </row>
    <row r="23" spans="3:21" ht="33" customHeight="1" thickBot="1" x14ac:dyDescent="0.3">
      <c r="C23" s="13"/>
      <c r="D23" s="31" t="s">
        <v>247</v>
      </c>
      <c r="E23" s="52" t="s">
        <v>10</v>
      </c>
      <c r="F23" s="32" t="s">
        <v>4</v>
      </c>
      <c r="G23" s="33"/>
      <c r="N23" s="49">
        <f t="shared" si="2"/>
        <v>18</v>
      </c>
      <c r="O23" s="40" t="s">
        <v>271</v>
      </c>
      <c r="P23" s="35" t="s">
        <v>393</v>
      </c>
      <c r="Q23" s="35"/>
      <c r="R23" s="89">
        <v>419</v>
      </c>
      <c r="S23" s="37">
        <v>480</v>
      </c>
      <c r="T23" s="37">
        <v>2480</v>
      </c>
      <c r="U23" s="95">
        <f>S23+T23</f>
        <v>2960</v>
      </c>
    </row>
    <row r="24" spans="3:21" ht="33" customHeight="1" thickBot="1" x14ac:dyDescent="0.3">
      <c r="C24" s="13"/>
      <c r="D24" s="31" t="s">
        <v>852</v>
      </c>
      <c r="E24" s="52" t="s">
        <v>11</v>
      </c>
      <c r="F24" s="32" t="s">
        <v>256</v>
      </c>
      <c r="G24" s="33"/>
      <c r="N24" s="49">
        <f t="shared" si="2"/>
        <v>19</v>
      </c>
      <c r="O24" s="40" t="s">
        <v>16</v>
      </c>
      <c r="P24" s="35" t="s">
        <v>261</v>
      </c>
      <c r="Q24" s="35"/>
      <c r="R24" s="37">
        <v>1190</v>
      </c>
      <c r="S24" s="37">
        <v>1650</v>
      </c>
      <c r="T24" s="89">
        <v>412</v>
      </c>
      <c r="U24" s="95">
        <f>R24+S24</f>
        <v>2840</v>
      </c>
    </row>
    <row r="25" spans="3:21" ht="33" customHeight="1" thickBot="1" x14ac:dyDescent="0.3">
      <c r="C25" s="13"/>
      <c r="D25" s="31" t="s">
        <v>853</v>
      </c>
      <c r="E25" s="52" t="s">
        <v>12</v>
      </c>
      <c r="F25" s="32" t="s">
        <v>257</v>
      </c>
      <c r="G25" s="33"/>
      <c r="N25" s="49">
        <f t="shared" si="2"/>
        <v>20</v>
      </c>
      <c r="O25" s="40" t="s">
        <v>268</v>
      </c>
      <c r="P25" s="35" t="s">
        <v>386</v>
      </c>
      <c r="Q25" s="35"/>
      <c r="R25" s="37">
        <v>1630</v>
      </c>
      <c r="S25" s="89">
        <v>0</v>
      </c>
      <c r="T25" s="37">
        <v>1190</v>
      </c>
      <c r="U25" s="95">
        <f>R25+T25</f>
        <v>2820</v>
      </c>
    </row>
    <row r="26" spans="3:21" ht="33" customHeight="1" thickBot="1" x14ac:dyDescent="0.3">
      <c r="C26" s="13"/>
      <c r="D26" s="31" t="s">
        <v>854</v>
      </c>
      <c r="E26" s="52" t="s">
        <v>14</v>
      </c>
      <c r="F26" s="32" t="s">
        <v>259</v>
      </c>
      <c r="G26" s="33"/>
      <c r="N26" s="49">
        <f t="shared" si="2"/>
        <v>21</v>
      </c>
      <c r="O26" s="40" t="s">
        <v>264</v>
      </c>
      <c r="P26" s="35" t="s">
        <v>384</v>
      </c>
      <c r="Q26" s="35"/>
      <c r="R26" s="37">
        <v>1320</v>
      </c>
      <c r="S26" s="37">
        <v>1340</v>
      </c>
      <c r="T26" s="89">
        <v>440</v>
      </c>
      <c r="U26" s="95">
        <f>R26+S26</f>
        <v>2660</v>
      </c>
    </row>
    <row r="27" spans="3:21" ht="33" customHeight="1" thickBot="1" x14ac:dyDescent="0.3">
      <c r="C27" s="14"/>
      <c r="D27" s="55" t="s">
        <v>855</v>
      </c>
      <c r="E27" s="98" t="s">
        <v>340</v>
      </c>
      <c r="F27" s="99" t="s">
        <v>468</v>
      </c>
      <c r="G27" s="56"/>
      <c r="N27" s="49">
        <f t="shared" si="2"/>
        <v>22</v>
      </c>
      <c r="O27" s="62" t="s">
        <v>284</v>
      </c>
      <c r="P27" s="63" t="s">
        <v>407</v>
      </c>
      <c r="Q27" s="63"/>
      <c r="R27" s="37">
        <v>420</v>
      </c>
      <c r="S27" s="89">
        <v>248</v>
      </c>
      <c r="T27" s="37">
        <v>2010</v>
      </c>
      <c r="U27" s="96">
        <f>R27+T27</f>
        <v>2430</v>
      </c>
    </row>
    <row r="28" spans="3:21" ht="33" customHeight="1" thickBot="1" x14ac:dyDescent="0.3">
      <c r="C28" s="11" t="s">
        <v>94</v>
      </c>
      <c r="D28" s="68">
        <v>20</v>
      </c>
      <c r="E28" s="69" t="s">
        <v>284</v>
      </c>
      <c r="F28" s="100" t="s">
        <v>407</v>
      </c>
      <c r="G28" s="64"/>
      <c r="K28" t="s">
        <v>515</v>
      </c>
      <c r="N28" s="49">
        <f t="shared" si="2"/>
        <v>23</v>
      </c>
      <c r="O28" s="40" t="s">
        <v>265</v>
      </c>
      <c r="P28" s="35" t="s">
        <v>351</v>
      </c>
      <c r="Q28" s="35"/>
      <c r="R28" s="37">
        <v>960</v>
      </c>
      <c r="S28" s="37">
        <v>1450</v>
      </c>
      <c r="T28" s="89">
        <v>870</v>
      </c>
      <c r="U28" s="95">
        <f>R28+S28</f>
        <v>2410</v>
      </c>
    </row>
    <row r="29" spans="3:21" ht="33" customHeight="1" thickBot="1" x14ac:dyDescent="0.3">
      <c r="C29" s="23"/>
      <c r="N29" s="49">
        <f t="shared" si="2"/>
        <v>24</v>
      </c>
      <c r="O29" s="40" t="s">
        <v>275</v>
      </c>
      <c r="P29" s="35" t="s">
        <v>398</v>
      </c>
      <c r="Q29" s="35"/>
      <c r="R29" s="37">
        <v>490</v>
      </c>
      <c r="S29" s="89">
        <v>272</v>
      </c>
      <c r="T29" s="37">
        <v>1810</v>
      </c>
      <c r="U29" s="95">
        <f>R29+T29</f>
        <v>2300</v>
      </c>
    </row>
    <row r="30" spans="3:21" ht="33" customHeight="1" thickBot="1" x14ac:dyDescent="0.3">
      <c r="N30" s="49">
        <f t="shared" si="2"/>
        <v>25</v>
      </c>
      <c r="O30" s="40" t="s">
        <v>17</v>
      </c>
      <c r="P30" s="35" t="s">
        <v>262</v>
      </c>
      <c r="Q30" s="35"/>
      <c r="R30" s="37">
        <v>1810</v>
      </c>
      <c r="S30" s="37">
        <v>293</v>
      </c>
      <c r="T30" s="89">
        <v>0</v>
      </c>
      <c r="U30" s="95">
        <f>R30+S30</f>
        <v>2103</v>
      </c>
    </row>
    <row r="31" spans="3:21" ht="33" customHeight="1" thickBot="1" x14ac:dyDescent="0.3">
      <c r="N31" s="49">
        <f t="shared" si="2"/>
        <v>26</v>
      </c>
      <c r="O31" s="40" t="s">
        <v>273</v>
      </c>
      <c r="P31" s="35" t="s">
        <v>396</v>
      </c>
      <c r="Q31" s="35"/>
      <c r="R31" s="37">
        <v>430</v>
      </c>
      <c r="S31" s="89">
        <v>360</v>
      </c>
      <c r="T31" s="37">
        <v>1470</v>
      </c>
      <c r="U31" s="95">
        <f>R31+T31</f>
        <v>1900</v>
      </c>
    </row>
    <row r="32" spans="3:21" ht="33" customHeight="1" thickBot="1" x14ac:dyDescent="0.3">
      <c r="C32" s="59"/>
      <c r="D32" s="60"/>
      <c r="E32" s="60"/>
      <c r="F32" s="60"/>
      <c r="G32" s="60"/>
      <c r="N32" s="49">
        <f t="shared" si="2"/>
        <v>27</v>
      </c>
      <c r="O32" s="40" t="s">
        <v>267</v>
      </c>
      <c r="P32" s="35" t="s">
        <v>385</v>
      </c>
      <c r="Q32" s="35"/>
      <c r="R32" s="37">
        <v>1470</v>
      </c>
      <c r="S32" s="89">
        <v>277</v>
      </c>
      <c r="T32" s="37">
        <v>420</v>
      </c>
      <c r="U32" s="95">
        <f>R32+T32</f>
        <v>1890</v>
      </c>
    </row>
    <row r="33" spans="3:21" ht="33" customHeight="1" thickBot="1" x14ac:dyDescent="0.3">
      <c r="C33" s="59"/>
      <c r="D33" s="60"/>
      <c r="E33" s="60"/>
      <c r="F33" s="60"/>
      <c r="G33" s="60"/>
      <c r="N33" s="49">
        <f t="shared" si="2"/>
        <v>28</v>
      </c>
      <c r="O33" s="40" t="s">
        <v>269</v>
      </c>
      <c r="P33" s="35" t="s">
        <v>387</v>
      </c>
      <c r="Q33" s="35"/>
      <c r="R33" s="37">
        <v>415</v>
      </c>
      <c r="S33" s="37">
        <v>1200</v>
      </c>
      <c r="T33" s="89">
        <v>400</v>
      </c>
      <c r="U33" s="95">
        <f>R33+S33</f>
        <v>1615</v>
      </c>
    </row>
    <row r="34" spans="3:21" ht="33" customHeight="1" thickBot="1" x14ac:dyDescent="0.3">
      <c r="C34" s="59"/>
      <c r="D34" s="60"/>
      <c r="E34" s="60"/>
      <c r="F34" s="60"/>
      <c r="G34" s="60"/>
      <c r="N34" s="49">
        <f t="shared" si="2"/>
        <v>29</v>
      </c>
      <c r="O34" s="40" t="s">
        <v>20</v>
      </c>
      <c r="P34" s="35" t="s">
        <v>389</v>
      </c>
      <c r="Q34" s="35"/>
      <c r="R34" s="37">
        <v>414</v>
      </c>
      <c r="S34" s="37">
        <v>1080</v>
      </c>
      <c r="T34" s="89">
        <v>378</v>
      </c>
      <c r="U34" s="95">
        <f>R34+S34</f>
        <v>1494</v>
      </c>
    </row>
    <row r="35" spans="3:21" ht="33" customHeight="1" thickBot="1" x14ac:dyDescent="0.3">
      <c r="C35" s="59"/>
      <c r="D35" s="60"/>
      <c r="E35" s="60"/>
      <c r="F35" s="60"/>
      <c r="G35" s="60"/>
      <c r="N35" s="49">
        <f t="shared" si="2"/>
        <v>30</v>
      </c>
      <c r="O35" s="40" t="s">
        <v>277</v>
      </c>
      <c r="P35" s="35" t="s">
        <v>400</v>
      </c>
      <c r="Q35" s="35"/>
      <c r="R35" s="37">
        <v>440</v>
      </c>
      <c r="S35" s="89">
        <v>273</v>
      </c>
      <c r="T35" s="37">
        <v>720</v>
      </c>
      <c r="U35" s="95">
        <f>R35+T35</f>
        <v>1160</v>
      </c>
    </row>
    <row r="36" spans="3:21" ht="33" customHeight="1" thickBot="1" x14ac:dyDescent="0.3">
      <c r="C36" s="59"/>
      <c r="D36" s="60"/>
      <c r="E36" s="60"/>
      <c r="F36" s="60"/>
      <c r="G36" s="60"/>
      <c r="N36" s="49">
        <f t="shared" si="2"/>
        <v>31</v>
      </c>
      <c r="O36" s="40" t="s">
        <v>287</v>
      </c>
      <c r="P36" s="35" t="s">
        <v>410</v>
      </c>
      <c r="Q36" s="35"/>
      <c r="R36" s="37">
        <v>660</v>
      </c>
      <c r="S36" s="89">
        <v>0</v>
      </c>
      <c r="T36" s="37">
        <v>430</v>
      </c>
      <c r="U36" s="95">
        <f>R36+T36</f>
        <v>1090</v>
      </c>
    </row>
    <row r="37" spans="3:21" ht="33" customHeight="1" thickBot="1" x14ac:dyDescent="0.3">
      <c r="C37" s="59"/>
      <c r="D37" s="60"/>
      <c r="E37" s="59"/>
      <c r="F37" s="59"/>
      <c r="G37" s="59"/>
      <c r="N37" s="49">
        <f t="shared" si="2"/>
        <v>32</v>
      </c>
      <c r="O37" s="40" t="s">
        <v>19</v>
      </c>
      <c r="P37" s="35" t="s">
        <v>390</v>
      </c>
      <c r="Q37" s="35"/>
      <c r="R37" s="37">
        <v>800</v>
      </c>
      <c r="S37" s="37">
        <v>276</v>
      </c>
      <c r="T37" s="89">
        <v>0</v>
      </c>
      <c r="U37" s="95">
        <f>R37+S37</f>
        <v>1076</v>
      </c>
    </row>
    <row r="38" spans="3:21" ht="33" customHeight="1" thickBot="1" x14ac:dyDescent="0.3">
      <c r="C38" s="59"/>
      <c r="D38" s="60"/>
      <c r="E38" s="59"/>
      <c r="F38" s="59"/>
      <c r="G38" s="59"/>
      <c r="N38" s="49">
        <f t="shared" si="2"/>
        <v>33</v>
      </c>
      <c r="O38" s="40" t="s">
        <v>293</v>
      </c>
      <c r="P38" s="35" t="s">
        <v>438</v>
      </c>
      <c r="Q38" s="35"/>
      <c r="R38" s="89">
        <v>0</v>
      </c>
      <c r="S38" s="37">
        <v>580</v>
      </c>
      <c r="T38" s="37">
        <v>490</v>
      </c>
      <c r="U38" s="95">
        <f>S38+T38</f>
        <v>1070</v>
      </c>
    </row>
    <row r="39" spans="3:21" ht="33" customHeight="1" thickBot="1" x14ac:dyDescent="0.3">
      <c r="C39" s="59"/>
      <c r="D39" s="60"/>
      <c r="E39" s="59"/>
      <c r="F39" s="59"/>
      <c r="G39" s="59"/>
      <c r="N39" s="49">
        <f t="shared" si="2"/>
        <v>34</v>
      </c>
      <c r="O39" s="40" t="s">
        <v>272</v>
      </c>
      <c r="P39" s="35" t="s">
        <v>394</v>
      </c>
      <c r="Q39" s="35"/>
      <c r="R39" s="37">
        <v>600</v>
      </c>
      <c r="S39" s="89">
        <v>280</v>
      </c>
      <c r="T39" s="37">
        <v>460</v>
      </c>
      <c r="U39" s="95">
        <f>R39+T39</f>
        <v>1060</v>
      </c>
    </row>
    <row r="40" spans="3:21" ht="33" customHeight="1" thickBot="1" x14ac:dyDescent="0.3">
      <c r="C40" s="59"/>
      <c r="D40" s="60"/>
      <c r="E40" s="59"/>
      <c r="F40" s="59"/>
      <c r="G40" s="59"/>
      <c r="N40" s="49">
        <f t="shared" si="2"/>
        <v>35</v>
      </c>
      <c r="O40" s="40" t="s">
        <v>21</v>
      </c>
      <c r="P40" s="35" t="s">
        <v>392</v>
      </c>
      <c r="Q40" s="35"/>
      <c r="R40" s="89">
        <v>374</v>
      </c>
      <c r="S40" s="37">
        <v>640</v>
      </c>
      <c r="T40" s="37">
        <v>390</v>
      </c>
      <c r="U40" s="95">
        <f>S40+T40</f>
        <v>1030</v>
      </c>
    </row>
    <row r="41" spans="3:21" ht="33" customHeight="1" thickBot="1" x14ac:dyDescent="0.3">
      <c r="C41" s="59"/>
      <c r="D41" s="60"/>
      <c r="E41" s="59"/>
      <c r="F41" s="59"/>
      <c r="G41" s="59"/>
      <c r="N41" s="49">
        <f t="shared" ref="N41:N47" si="3">N40+1</f>
        <v>36</v>
      </c>
      <c r="O41" s="40" t="s">
        <v>274</v>
      </c>
      <c r="P41" s="35" t="s">
        <v>397</v>
      </c>
      <c r="Q41" s="35"/>
      <c r="R41" s="37">
        <v>480</v>
      </c>
      <c r="S41" s="89">
        <v>287</v>
      </c>
      <c r="T41" s="37">
        <v>540</v>
      </c>
      <c r="U41" s="95">
        <f t="shared" ref="U41:U53" si="4">R41+T41</f>
        <v>1020</v>
      </c>
    </row>
    <row r="42" spans="3:21" ht="33" customHeight="1" thickBot="1" x14ac:dyDescent="0.3">
      <c r="C42" s="59"/>
      <c r="D42" s="60"/>
      <c r="E42" s="59"/>
      <c r="F42" s="59"/>
      <c r="G42" s="59"/>
      <c r="N42" s="49">
        <f t="shared" si="3"/>
        <v>37</v>
      </c>
      <c r="O42" s="40" t="s">
        <v>278</v>
      </c>
      <c r="P42" s="35" t="s">
        <v>401</v>
      </c>
      <c r="Q42" s="35"/>
      <c r="R42" s="37">
        <v>363</v>
      </c>
      <c r="S42" s="89">
        <v>327</v>
      </c>
      <c r="T42" s="37">
        <v>600</v>
      </c>
      <c r="U42" s="95">
        <f t="shared" si="4"/>
        <v>963</v>
      </c>
    </row>
    <row r="43" spans="3:21" ht="33" customHeight="1" thickBot="1" x14ac:dyDescent="0.3">
      <c r="C43" s="59"/>
      <c r="D43" s="60"/>
      <c r="E43" s="59"/>
      <c r="F43" s="59"/>
      <c r="G43" s="59"/>
      <c r="N43" s="49">
        <f t="shared" si="3"/>
        <v>38</v>
      </c>
      <c r="O43" s="40" t="s">
        <v>315</v>
      </c>
      <c r="P43" s="35" t="s">
        <v>442</v>
      </c>
      <c r="Q43" s="35"/>
      <c r="R43" s="37">
        <v>540</v>
      </c>
      <c r="S43" s="89">
        <v>0</v>
      </c>
      <c r="T43" s="37">
        <v>405</v>
      </c>
      <c r="U43" s="95">
        <f t="shared" si="4"/>
        <v>945</v>
      </c>
    </row>
    <row r="44" spans="3:21" ht="33" customHeight="1" thickBot="1" x14ac:dyDescent="0.3">
      <c r="C44" s="59"/>
      <c r="D44" s="60"/>
      <c r="E44" s="59"/>
      <c r="F44" s="59"/>
      <c r="G44" s="59"/>
      <c r="N44" s="49">
        <f t="shared" si="3"/>
        <v>39</v>
      </c>
      <c r="O44" s="40" t="s">
        <v>276</v>
      </c>
      <c r="P44" s="35" t="s">
        <v>399</v>
      </c>
      <c r="Q44" s="35"/>
      <c r="R44" s="37">
        <v>470</v>
      </c>
      <c r="S44" s="89">
        <v>275</v>
      </c>
      <c r="T44" s="37">
        <v>418</v>
      </c>
      <c r="U44" s="95">
        <f t="shared" si="4"/>
        <v>888</v>
      </c>
    </row>
    <row r="45" spans="3:21" ht="33" customHeight="1" thickBot="1" x14ac:dyDescent="0.3">
      <c r="C45" s="59"/>
      <c r="D45" s="60"/>
      <c r="E45" s="59"/>
      <c r="F45" s="59"/>
      <c r="G45" s="59"/>
      <c r="N45" s="49">
        <f t="shared" si="3"/>
        <v>40</v>
      </c>
      <c r="O45" s="40" t="s">
        <v>272</v>
      </c>
      <c r="P45" s="35" t="s">
        <v>444</v>
      </c>
      <c r="Q45" s="1"/>
      <c r="R45" s="37">
        <v>416</v>
      </c>
      <c r="S45" s="89">
        <v>0</v>
      </c>
      <c r="T45" s="37">
        <v>411</v>
      </c>
      <c r="U45" s="95">
        <f t="shared" si="4"/>
        <v>827</v>
      </c>
    </row>
    <row r="46" spans="3:21" ht="33" customHeight="1" thickBot="1" x14ac:dyDescent="0.3">
      <c r="C46" s="59"/>
      <c r="D46" s="60"/>
      <c r="E46" s="59"/>
      <c r="F46" s="59"/>
      <c r="G46" s="59"/>
      <c r="N46" s="49">
        <f t="shared" si="3"/>
        <v>41</v>
      </c>
      <c r="O46" s="40" t="s">
        <v>279</v>
      </c>
      <c r="P46" s="35" t="s">
        <v>402</v>
      </c>
      <c r="Q46" s="35"/>
      <c r="R46" s="37">
        <v>418</v>
      </c>
      <c r="S46" s="89">
        <v>268</v>
      </c>
      <c r="T46" s="37">
        <v>408</v>
      </c>
      <c r="U46" s="95">
        <f t="shared" si="4"/>
        <v>826</v>
      </c>
    </row>
    <row r="47" spans="3:21" ht="33" customHeight="1" thickBot="1" x14ac:dyDescent="0.3">
      <c r="C47" s="59"/>
      <c r="D47" s="60"/>
      <c r="E47" s="59"/>
      <c r="F47" s="59"/>
      <c r="G47" s="59"/>
      <c r="N47" s="49">
        <f t="shared" si="3"/>
        <v>42</v>
      </c>
      <c r="O47" s="40" t="s">
        <v>285</v>
      </c>
      <c r="P47" s="35" t="s">
        <v>408</v>
      </c>
      <c r="Q47" s="35"/>
      <c r="R47" s="37">
        <v>410</v>
      </c>
      <c r="S47" s="89">
        <v>250</v>
      </c>
      <c r="T47" s="37">
        <v>416</v>
      </c>
      <c r="U47" s="95">
        <f t="shared" si="4"/>
        <v>826</v>
      </c>
    </row>
    <row r="48" spans="3:21" ht="33" customHeight="1" thickBot="1" x14ac:dyDescent="0.3">
      <c r="C48" s="59"/>
      <c r="D48" s="60"/>
      <c r="E48" s="59"/>
      <c r="F48" s="59"/>
      <c r="G48" s="59"/>
      <c r="N48" s="49">
        <f t="shared" ref="N48:N59" si="5">N47+1</f>
        <v>43</v>
      </c>
      <c r="O48" s="40" t="s">
        <v>283</v>
      </c>
      <c r="P48" s="35" t="s">
        <v>406</v>
      </c>
      <c r="Q48" s="35"/>
      <c r="R48" s="37">
        <v>407</v>
      </c>
      <c r="S48" s="89">
        <v>261</v>
      </c>
      <c r="T48" s="37">
        <v>417</v>
      </c>
      <c r="U48" s="95">
        <f t="shared" si="4"/>
        <v>824</v>
      </c>
    </row>
    <row r="49" spans="3:21" ht="33" customHeight="1" thickBot="1" x14ac:dyDescent="0.3">
      <c r="C49" s="59"/>
      <c r="D49" s="60"/>
      <c r="E49" s="59"/>
      <c r="F49" s="59"/>
      <c r="G49" s="59"/>
      <c r="N49" s="49">
        <f t="shared" si="5"/>
        <v>44</v>
      </c>
      <c r="O49" s="40" t="s">
        <v>288</v>
      </c>
      <c r="P49" s="35" t="s">
        <v>411</v>
      </c>
      <c r="Q49" s="35"/>
      <c r="R49" s="37">
        <v>399</v>
      </c>
      <c r="S49" s="89">
        <v>260</v>
      </c>
      <c r="T49" s="37">
        <v>419</v>
      </c>
      <c r="U49" s="95">
        <f t="shared" si="4"/>
        <v>818</v>
      </c>
    </row>
    <row r="50" spans="3:21" ht="33" customHeight="1" thickBot="1" x14ac:dyDescent="0.3">
      <c r="C50" s="59"/>
      <c r="D50" s="60"/>
      <c r="E50" s="59"/>
      <c r="F50" s="59"/>
      <c r="G50" s="59"/>
      <c r="N50" s="49">
        <f t="shared" si="5"/>
        <v>45</v>
      </c>
      <c r="O50" s="40" t="s">
        <v>316</v>
      </c>
      <c r="P50" s="35" t="s">
        <v>443</v>
      </c>
      <c r="Q50" s="1"/>
      <c r="R50" s="37">
        <v>417</v>
      </c>
      <c r="S50" s="89">
        <v>0</v>
      </c>
      <c r="T50" s="37">
        <v>401</v>
      </c>
      <c r="U50" s="95">
        <f t="shared" si="4"/>
        <v>818</v>
      </c>
    </row>
    <row r="51" spans="3:21" ht="33" customHeight="1" thickBot="1" x14ac:dyDescent="0.3">
      <c r="C51" s="59"/>
      <c r="D51" s="60"/>
      <c r="E51" s="59"/>
      <c r="F51" s="59"/>
      <c r="G51" s="59"/>
      <c r="N51" s="49">
        <f t="shared" si="5"/>
        <v>46</v>
      </c>
      <c r="O51" s="40" t="s">
        <v>321</v>
      </c>
      <c r="P51" s="35" t="s">
        <v>448</v>
      </c>
      <c r="Q51" s="1"/>
      <c r="R51" s="37">
        <v>402</v>
      </c>
      <c r="S51" s="89">
        <v>0</v>
      </c>
      <c r="T51" s="37">
        <v>410</v>
      </c>
      <c r="U51" s="95">
        <f t="shared" si="4"/>
        <v>812</v>
      </c>
    </row>
    <row r="52" spans="3:21" ht="33" customHeight="1" thickBot="1" x14ac:dyDescent="0.3">
      <c r="C52" s="59"/>
      <c r="D52" s="60"/>
      <c r="E52" s="59"/>
      <c r="F52" s="59"/>
      <c r="G52" s="59"/>
      <c r="N52" s="49">
        <f t="shared" si="5"/>
        <v>47</v>
      </c>
      <c r="O52" s="40" t="s">
        <v>299</v>
      </c>
      <c r="P52" s="35" t="s">
        <v>425</v>
      </c>
      <c r="Q52" s="35"/>
      <c r="R52" s="37">
        <v>397</v>
      </c>
      <c r="S52" s="89">
        <v>223</v>
      </c>
      <c r="T52" s="37">
        <v>413</v>
      </c>
      <c r="U52" s="95">
        <f t="shared" si="4"/>
        <v>810</v>
      </c>
    </row>
    <row r="53" spans="3:21" ht="33" customHeight="1" thickBot="1" x14ac:dyDescent="0.3">
      <c r="C53" s="59"/>
      <c r="D53" s="60"/>
      <c r="E53" s="59"/>
      <c r="F53" s="59"/>
      <c r="G53" s="59"/>
      <c r="N53" s="49">
        <f t="shared" si="5"/>
        <v>48</v>
      </c>
      <c r="O53" s="40" t="s">
        <v>290</v>
      </c>
      <c r="P53" s="35" t="s">
        <v>414</v>
      </c>
      <c r="Q53" s="35"/>
      <c r="R53" s="37">
        <v>391</v>
      </c>
      <c r="S53" s="89">
        <v>254</v>
      </c>
      <c r="T53" s="37">
        <v>415</v>
      </c>
      <c r="U53" s="95">
        <f t="shared" si="4"/>
        <v>806</v>
      </c>
    </row>
    <row r="54" spans="3:21" ht="33" customHeight="1" thickBot="1" x14ac:dyDescent="0.3">
      <c r="N54" s="49">
        <f t="shared" si="5"/>
        <v>49</v>
      </c>
      <c r="O54" s="40" t="s">
        <v>14</v>
      </c>
      <c r="P54" s="35" t="s">
        <v>395</v>
      </c>
      <c r="Q54" s="35"/>
      <c r="R54" s="37">
        <v>403</v>
      </c>
      <c r="S54" s="37">
        <v>400</v>
      </c>
      <c r="T54" s="89">
        <v>356</v>
      </c>
      <c r="U54" s="95">
        <f>R54+S54</f>
        <v>803</v>
      </c>
    </row>
    <row r="55" spans="3:21" ht="33" customHeight="1" thickBot="1" x14ac:dyDescent="0.3">
      <c r="N55" s="49">
        <f t="shared" si="5"/>
        <v>50</v>
      </c>
      <c r="O55" s="40" t="s">
        <v>281</v>
      </c>
      <c r="P55" s="35" t="s">
        <v>415</v>
      </c>
      <c r="Q55" s="35"/>
      <c r="R55" s="37">
        <v>398</v>
      </c>
      <c r="S55" s="89">
        <v>246</v>
      </c>
      <c r="T55" s="37">
        <v>403</v>
      </c>
      <c r="U55" s="95">
        <f t="shared" ref="U55:U86" si="6">R55+T55</f>
        <v>801</v>
      </c>
    </row>
    <row r="56" spans="3:21" ht="33" customHeight="1" thickBot="1" x14ac:dyDescent="0.3">
      <c r="N56" s="49">
        <f t="shared" si="5"/>
        <v>51</v>
      </c>
      <c r="O56" s="40" t="s">
        <v>282</v>
      </c>
      <c r="P56" s="35" t="s">
        <v>405</v>
      </c>
      <c r="Q56" s="35"/>
      <c r="R56" s="37">
        <v>413</v>
      </c>
      <c r="S56" s="89">
        <v>262</v>
      </c>
      <c r="T56" s="37">
        <v>383</v>
      </c>
      <c r="U56" s="95">
        <f t="shared" si="6"/>
        <v>796</v>
      </c>
    </row>
    <row r="57" spans="3:21" ht="33" customHeight="1" thickBot="1" x14ac:dyDescent="0.3">
      <c r="N57" s="49">
        <f t="shared" si="5"/>
        <v>52</v>
      </c>
      <c r="O57" s="40" t="s">
        <v>286</v>
      </c>
      <c r="P57" s="35" t="s">
        <v>409</v>
      </c>
      <c r="Q57" s="35"/>
      <c r="R57" s="37">
        <v>396</v>
      </c>
      <c r="S57" s="89">
        <v>264</v>
      </c>
      <c r="T57" s="37">
        <v>399</v>
      </c>
      <c r="U57" s="95">
        <f t="shared" si="6"/>
        <v>795</v>
      </c>
    </row>
    <row r="58" spans="3:21" ht="33" customHeight="1" thickBot="1" x14ac:dyDescent="0.3">
      <c r="N58" s="49">
        <f t="shared" si="5"/>
        <v>53</v>
      </c>
      <c r="O58" s="40" t="s">
        <v>296</v>
      </c>
      <c r="P58" s="35" t="s">
        <v>421</v>
      </c>
      <c r="Q58" s="35"/>
      <c r="R58" s="37">
        <v>381</v>
      </c>
      <c r="S58" s="89">
        <v>256</v>
      </c>
      <c r="T58" s="37">
        <v>414</v>
      </c>
      <c r="U58" s="95">
        <f t="shared" si="6"/>
        <v>795</v>
      </c>
    </row>
    <row r="59" spans="3:21" ht="33" customHeight="1" thickBot="1" x14ac:dyDescent="0.3">
      <c r="N59" s="49">
        <f t="shared" si="5"/>
        <v>54</v>
      </c>
      <c r="O59" s="40" t="s">
        <v>36</v>
      </c>
      <c r="P59" s="35" t="s">
        <v>412</v>
      </c>
      <c r="Q59" s="35"/>
      <c r="R59" s="37">
        <v>406</v>
      </c>
      <c r="S59" s="89">
        <v>243</v>
      </c>
      <c r="T59" s="37">
        <v>385</v>
      </c>
      <c r="U59" s="95">
        <f t="shared" si="6"/>
        <v>791</v>
      </c>
    </row>
    <row r="60" spans="3:21" ht="33" customHeight="1" thickBot="1" x14ac:dyDescent="0.3">
      <c r="N60" s="49">
        <f t="shared" ref="N60:N66" si="7">N59+1</f>
        <v>55</v>
      </c>
      <c r="O60" s="40" t="s">
        <v>325</v>
      </c>
      <c r="P60" s="35" t="s">
        <v>452</v>
      </c>
      <c r="Q60" s="1"/>
      <c r="R60" s="37">
        <v>392</v>
      </c>
      <c r="S60" s="89">
        <v>0</v>
      </c>
      <c r="T60" s="37">
        <v>395</v>
      </c>
      <c r="U60" s="95">
        <f t="shared" si="6"/>
        <v>787</v>
      </c>
    </row>
    <row r="61" spans="3:21" ht="33" customHeight="1" thickBot="1" x14ac:dyDescent="0.3">
      <c r="N61" s="49">
        <f t="shared" si="7"/>
        <v>56</v>
      </c>
      <c r="O61" s="40" t="s">
        <v>289</v>
      </c>
      <c r="P61" s="35" t="s">
        <v>413</v>
      </c>
      <c r="Q61" s="35"/>
      <c r="R61" s="37">
        <v>386</v>
      </c>
      <c r="S61" s="89">
        <v>263</v>
      </c>
      <c r="T61" s="37">
        <v>398</v>
      </c>
      <c r="U61" s="95">
        <f t="shared" si="6"/>
        <v>784</v>
      </c>
    </row>
    <row r="62" spans="3:21" ht="33" customHeight="1" thickBot="1" x14ac:dyDescent="0.3">
      <c r="N62" s="49">
        <f t="shared" si="7"/>
        <v>57</v>
      </c>
      <c r="O62" s="40" t="s">
        <v>293</v>
      </c>
      <c r="P62" s="35" t="s">
        <v>418</v>
      </c>
      <c r="Q62" s="35"/>
      <c r="R62" s="37">
        <v>401</v>
      </c>
      <c r="S62" s="89">
        <v>242</v>
      </c>
      <c r="T62" s="37">
        <v>382</v>
      </c>
      <c r="U62" s="95">
        <f t="shared" si="6"/>
        <v>783</v>
      </c>
    </row>
    <row r="63" spans="3:21" ht="33" customHeight="1" thickBot="1" x14ac:dyDescent="0.3">
      <c r="N63" s="49">
        <f t="shared" si="7"/>
        <v>58</v>
      </c>
      <c r="O63" s="40" t="s">
        <v>280</v>
      </c>
      <c r="P63" s="35" t="s">
        <v>403</v>
      </c>
      <c r="Q63" s="35"/>
      <c r="R63" s="37">
        <v>372</v>
      </c>
      <c r="S63" s="89">
        <v>313</v>
      </c>
      <c r="T63" s="37">
        <v>407</v>
      </c>
      <c r="U63" s="95">
        <f t="shared" si="6"/>
        <v>779</v>
      </c>
    </row>
    <row r="64" spans="3:21" ht="33" customHeight="1" thickBot="1" x14ac:dyDescent="0.3">
      <c r="N64" s="49">
        <f t="shared" si="7"/>
        <v>59</v>
      </c>
      <c r="O64" s="40" t="s">
        <v>297</v>
      </c>
      <c r="P64" s="35" t="s">
        <v>422</v>
      </c>
      <c r="Q64" s="35"/>
      <c r="R64" s="37">
        <v>376</v>
      </c>
      <c r="S64" s="89">
        <v>259</v>
      </c>
      <c r="T64" s="37">
        <v>394</v>
      </c>
      <c r="U64" s="95">
        <f t="shared" si="6"/>
        <v>770</v>
      </c>
    </row>
    <row r="65" spans="14:21" ht="33" customHeight="1" thickBot="1" x14ac:dyDescent="0.3">
      <c r="N65" s="49">
        <f t="shared" si="7"/>
        <v>60</v>
      </c>
      <c r="O65" s="40" t="s">
        <v>281</v>
      </c>
      <c r="P65" s="35" t="s">
        <v>404</v>
      </c>
      <c r="Q65" s="35"/>
      <c r="R65" s="37">
        <v>409</v>
      </c>
      <c r="S65" s="89">
        <v>267</v>
      </c>
      <c r="T65" s="37">
        <v>359</v>
      </c>
      <c r="U65" s="95">
        <f t="shared" si="6"/>
        <v>768</v>
      </c>
    </row>
    <row r="66" spans="14:21" ht="33" customHeight="1" thickBot="1" x14ac:dyDescent="0.3">
      <c r="N66" s="49">
        <f t="shared" si="7"/>
        <v>61</v>
      </c>
      <c r="O66" s="40" t="s">
        <v>295</v>
      </c>
      <c r="P66" s="35" t="s">
        <v>420</v>
      </c>
      <c r="Q66" s="35"/>
      <c r="R66" s="37">
        <v>383</v>
      </c>
      <c r="S66" s="89">
        <v>257</v>
      </c>
      <c r="T66" s="37">
        <v>380</v>
      </c>
      <c r="U66" s="95">
        <f t="shared" si="6"/>
        <v>763</v>
      </c>
    </row>
    <row r="67" spans="14:21" ht="33" customHeight="1" thickBot="1" x14ac:dyDescent="0.3">
      <c r="N67" s="49">
        <f t="shared" ref="N67:N109" si="8">N66+1</f>
        <v>62</v>
      </c>
      <c r="O67" s="40" t="s">
        <v>324</v>
      </c>
      <c r="P67" s="35" t="s">
        <v>451</v>
      </c>
      <c r="Q67" s="1"/>
      <c r="R67" s="37">
        <v>394</v>
      </c>
      <c r="S67" s="89">
        <v>0</v>
      </c>
      <c r="T67" s="37">
        <v>368</v>
      </c>
      <c r="U67" s="95">
        <f t="shared" si="6"/>
        <v>762</v>
      </c>
    </row>
    <row r="68" spans="14:21" ht="33" customHeight="1" thickBot="1" x14ac:dyDescent="0.3">
      <c r="N68" s="49">
        <f t="shared" si="8"/>
        <v>63</v>
      </c>
      <c r="O68" s="40" t="s">
        <v>294</v>
      </c>
      <c r="P68" s="35" t="s">
        <v>419</v>
      </c>
      <c r="Q68" s="35"/>
      <c r="R68" s="37">
        <v>367</v>
      </c>
      <c r="S68" s="89">
        <v>274</v>
      </c>
      <c r="T68" s="37">
        <v>393</v>
      </c>
      <c r="U68" s="95">
        <f t="shared" si="6"/>
        <v>760</v>
      </c>
    </row>
    <row r="69" spans="14:21" ht="33" customHeight="1" thickBot="1" x14ac:dyDescent="0.3">
      <c r="N69" s="49">
        <f t="shared" si="8"/>
        <v>64</v>
      </c>
      <c r="O69" s="40" t="s">
        <v>292</v>
      </c>
      <c r="P69" s="35" t="s">
        <v>417</v>
      </c>
      <c r="Q69" s="35"/>
      <c r="R69" s="37">
        <v>388</v>
      </c>
      <c r="S69" s="89">
        <v>255</v>
      </c>
      <c r="T69" s="37">
        <v>369</v>
      </c>
      <c r="U69" s="95">
        <f t="shared" si="6"/>
        <v>757</v>
      </c>
    </row>
    <row r="70" spans="14:21" ht="33" customHeight="1" thickBot="1" x14ac:dyDescent="0.3">
      <c r="N70" s="49">
        <f t="shared" si="8"/>
        <v>65</v>
      </c>
      <c r="O70" s="40" t="s">
        <v>301</v>
      </c>
      <c r="P70" s="35" t="s">
        <v>427</v>
      </c>
      <c r="Q70" s="35"/>
      <c r="R70" s="37">
        <v>377</v>
      </c>
      <c r="S70" s="89">
        <v>238</v>
      </c>
      <c r="T70" s="37">
        <v>377</v>
      </c>
      <c r="U70" s="95">
        <f t="shared" si="6"/>
        <v>754</v>
      </c>
    </row>
    <row r="71" spans="14:21" ht="33" customHeight="1" thickBot="1" x14ac:dyDescent="0.3">
      <c r="N71" s="49">
        <f t="shared" si="8"/>
        <v>66</v>
      </c>
      <c r="O71" s="40" t="s">
        <v>326</v>
      </c>
      <c r="P71" s="35" t="s">
        <v>453</v>
      </c>
      <c r="Q71" s="1"/>
      <c r="R71" s="37">
        <v>390</v>
      </c>
      <c r="S71" s="89">
        <v>0</v>
      </c>
      <c r="T71" s="37">
        <v>363</v>
      </c>
      <c r="U71" s="95">
        <f t="shared" si="6"/>
        <v>753</v>
      </c>
    </row>
    <row r="72" spans="14:21" ht="33" customHeight="1" thickBot="1" x14ac:dyDescent="0.3">
      <c r="N72" s="49">
        <f t="shared" si="8"/>
        <v>67</v>
      </c>
      <c r="O72" s="40" t="s">
        <v>325</v>
      </c>
      <c r="P72" s="35" t="s">
        <v>250</v>
      </c>
      <c r="Q72" s="1"/>
      <c r="R72" s="37">
        <v>365</v>
      </c>
      <c r="S72" s="89">
        <v>0</v>
      </c>
      <c r="T72" s="37">
        <v>387</v>
      </c>
      <c r="U72" s="95">
        <f t="shared" si="6"/>
        <v>752</v>
      </c>
    </row>
    <row r="73" spans="14:21" ht="33" customHeight="1" thickBot="1" x14ac:dyDescent="0.3">
      <c r="N73" s="49">
        <f t="shared" si="8"/>
        <v>68</v>
      </c>
      <c r="O73" s="40" t="s">
        <v>305</v>
      </c>
      <c r="P73" s="35" t="s">
        <v>431</v>
      </c>
      <c r="Q73" s="35"/>
      <c r="R73" s="37">
        <v>364</v>
      </c>
      <c r="S73" s="89">
        <v>239</v>
      </c>
      <c r="T73" s="37">
        <v>386</v>
      </c>
      <c r="U73" s="95">
        <f t="shared" si="6"/>
        <v>750</v>
      </c>
    </row>
    <row r="74" spans="14:21" ht="33" customHeight="1" thickBot="1" x14ac:dyDescent="0.3">
      <c r="N74" s="49">
        <f t="shared" si="8"/>
        <v>69</v>
      </c>
      <c r="O74" s="40" t="s">
        <v>352</v>
      </c>
      <c r="P74" s="35" t="s">
        <v>480</v>
      </c>
      <c r="Q74" s="1"/>
      <c r="R74" s="37">
        <v>338</v>
      </c>
      <c r="S74" s="89">
        <v>0</v>
      </c>
      <c r="T74" s="37">
        <v>396</v>
      </c>
      <c r="U74" s="95">
        <f t="shared" si="6"/>
        <v>734</v>
      </c>
    </row>
    <row r="75" spans="14:21" ht="33" customHeight="1" thickBot="1" x14ac:dyDescent="0.3">
      <c r="N75" s="49">
        <f t="shared" si="8"/>
        <v>70</v>
      </c>
      <c r="O75" s="40" t="s">
        <v>344</v>
      </c>
      <c r="P75" s="35" t="s">
        <v>471</v>
      </c>
      <c r="Q75" s="1"/>
      <c r="R75" s="37">
        <v>351</v>
      </c>
      <c r="S75" s="89">
        <v>0</v>
      </c>
      <c r="T75" s="37">
        <v>381</v>
      </c>
      <c r="U75" s="95">
        <f t="shared" si="6"/>
        <v>732</v>
      </c>
    </row>
    <row r="76" spans="14:21" ht="33" customHeight="1" thickBot="1" x14ac:dyDescent="0.3">
      <c r="N76" s="49">
        <f t="shared" si="8"/>
        <v>71</v>
      </c>
      <c r="O76" s="40" t="s">
        <v>304</v>
      </c>
      <c r="P76" s="35" t="s">
        <v>430</v>
      </c>
      <c r="Q76" s="35"/>
      <c r="R76" s="37">
        <v>339</v>
      </c>
      <c r="S76" s="89">
        <v>266</v>
      </c>
      <c r="T76" s="37">
        <v>392</v>
      </c>
      <c r="U76" s="95">
        <f t="shared" si="6"/>
        <v>731</v>
      </c>
    </row>
    <row r="77" spans="14:21" ht="33" customHeight="1" thickBot="1" x14ac:dyDescent="0.3">
      <c r="N77" s="49">
        <f t="shared" si="8"/>
        <v>72</v>
      </c>
      <c r="O77" s="40" t="s">
        <v>302</v>
      </c>
      <c r="P77" s="35" t="s">
        <v>428</v>
      </c>
      <c r="Q77" s="35"/>
      <c r="R77" s="37">
        <v>350</v>
      </c>
      <c r="S77" s="89">
        <v>265</v>
      </c>
      <c r="T77" s="37">
        <v>376</v>
      </c>
      <c r="U77" s="95">
        <f t="shared" si="6"/>
        <v>726</v>
      </c>
    </row>
    <row r="78" spans="14:21" ht="33" customHeight="1" thickBot="1" x14ac:dyDescent="0.3">
      <c r="N78" s="49">
        <f t="shared" si="8"/>
        <v>73</v>
      </c>
      <c r="O78" s="40" t="s">
        <v>341</v>
      </c>
      <c r="P78" s="35" t="s">
        <v>407</v>
      </c>
      <c r="Q78" s="1"/>
      <c r="R78" s="37">
        <v>357</v>
      </c>
      <c r="S78" s="89">
        <v>0</v>
      </c>
      <c r="T78" s="37">
        <v>367</v>
      </c>
      <c r="U78" s="95">
        <f t="shared" si="6"/>
        <v>724</v>
      </c>
    </row>
    <row r="79" spans="14:21" ht="33" customHeight="1" thickBot="1" x14ac:dyDescent="0.3">
      <c r="N79" s="49">
        <f t="shared" si="8"/>
        <v>74</v>
      </c>
      <c r="O79" s="40" t="s">
        <v>306</v>
      </c>
      <c r="P79" s="35" t="s">
        <v>432</v>
      </c>
      <c r="Q79" s="35"/>
      <c r="R79" s="37">
        <v>348</v>
      </c>
      <c r="S79" s="89">
        <v>253</v>
      </c>
      <c r="T79" s="37">
        <v>374</v>
      </c>
      <c r="U79" s="95">
        <f t="shared" si="6"/>
        <v>722</v>
      </c>
    </row>
    <row r="80" spans="14:21" ht="33" customHeight="1" thickBot="1" x14ac:dyDescent="0.3">
      <c r="N80" s="49">
        <f t="shared" si="8"/>
        <v>75</v>
      </c>
      <c r="O80" s="40" t="s">
        <v>282</v>
      </c>
      <c r="P80" s="35" t="s">
        <v>358</v>
      </c>
      <c r="Q80" s="1"/>
      <c r="R80" s="37">
        <v>331</v>
      </c>
      <c r="S80" s="89">
        <v>0</v>
      </c>
      <c r="T80" s="37">
        <v>384</v>
      </c>
      <c r="U80" s="95">
        <f t="shared" si="6"/>
        <v>715</v>
      </c>
    </row>
    <row r="81" spans="14:21" ht="33" customHeight="1" thickBot="1" x14ac:dyDescent="0.3">
      <c r="N81" s="49">
        <f t="shared" si="8"/>
        <v>76</v>
      </c>
      <c r="O81" s="40" t="s">
        <v>331</v>
      </c>
      <c r="P81" s="35" t="s">
        <v>461</v>
      </c>
      <c r="Q81" s="1"/>
      <c r="R81" s="37">
        <v>375</v>
      </c>
      <c r="S81" s="89">
        <v>0</v>
      </c>
      <c r="T81" s="37">
        <v>339</v>
      </c>
      <c r="U81" s="95">
        <f t="shared" si="6"/>
        <v>714</v>
      </c>
    </row>
    <row r="82" spans="14:21" ht="33" customHeight="1" thickBot="1" x14ac:dyDescent="0.3">
      <c r="N82" s="49">
        <f t="shared" si="8"/>
        <v>77</v>
      </c>
      <c r="O82" s="40" t="s">
        <v>300</v>
      </c>
      <c r="P82" s="35" t="s">
        <v>426</v>
      </c>
      <c r="Q82" s="35"/>
      <c r="R82" s="37">
        <v>371</v>
      </c>
      <c r="S82" s="89">
        <v>247</v>
      </c>
      <c r="T82" s="37">
        <v>338</v>
      </c>
      <c r="U82" s="95">
        <f t="shared" si="6"/>
        <v>709</v>
      </c>
    </row>
    <row r="83" spans="14:21" ht="33" customHeight="1" thickBot="1" x14ac:dyDescent="0.3">
      <c r="N83" s="49">
        <f t="shared" si="8"/>
        <v>78</v>
      </c>
      <c r="O83" s="40" t="s">
        <v>349</v>
      </c>
      <c r="P83" s="35" t="s">
        <v>476</v>
      </c>
      <c r="Q83" s="1"/>
      <c r="R83" s="37">
        <v>343</v>
      </c>
      <c r="S83" s="89">
        <v>0</v>
      </c>
      <c r="T83" s="37">
        <v>365</v>
      </c>
      <c r="U83" s="95">
        <f t="shared" si="6"/>
        <v>708</v>
      </c>
    </row>
    <row r="84" spans="14:21" ht="33" customHeight="1" thickBot="1" x14ac:dyDescent="0.3">
      <c r="N84" s="49">
        <f t="shared" si="8"/>
        <v>79</v>
      </c>
      <c r="O84" s="40" t="s">
        <v>354</v>
      </c>
      <c r="P84" s="35" t="s">
        <v>482</v>
      </c>
      <c r="Q84" s="1"/>
      <c r="R84" s="37">
        <v>335</v>
      </c>
      <c r="S84" s="89">
        <v>0</v>
      </c>
      <c r="T84" s="37">
        <v>373</v>
      </c>
      <c r="U84" s="95">
        <f t="shared" si="6"/>
        <v>708</v>
      </c>
    </row>
    <row r="85" spans="14:21" ht="33" customHeight="1" thickBot="1" x14ac:dyDescent="0.3">
      <c r="N85" s="49">
        <f t="shared" si="8"/>
        <v>80</v>
      </c>
      <c r="O85" s="40" t="s">
        <v>347</v>
      </c>
      <c r="P85" s="35" t="s">
        <v>474</v>
      </c>
      <c r="Q85" s="1"/>
      <c r="R85" s="37">
        <v>345</v>
      </c>
      <c r="S85" s="89">
        <v>0</v>
      </c>
      <c r="T85" s="37">
        <v>362</v>
      </c>
      <c r="U85" s="95">
        <f t="shared" si="6"/>
        <v>707</v>
      </c>
    </row>
    <row r="86" spans="14:21" ht="33" customHeight="1" thickBot="1" x14ac:dyDescent="0.3">
      <c r="N86" s="49">
        <f t="shared" si="8"/>
        <v>81</v>
      </c>
      <c r="O86" s="52" t="s">
        <v>340</v>
      </c>
      <c r="P86" s="32" t="s">
        <v>468</v>
      </c>
      <c r="Q86" s="32"/>
      <c r="R86" s="37">
        <v>359</v>
      </c>
      <c r="S86" s="89">
        <v>0</v>
      </c>
      <c r="T86" s="37">
        <v>347</v>
      </c>
      <c r="U86" s="30">
        <f t="shared" si="6"/>
        <v>706</v>
      </c>
    </row>
    <row r="87" spans="14:21" ht="33" customHeight="1" thickBot="1" x14ac:dyDescent="0.3">
      <c r="N87" s="49">
        <f t="shared" si="8"/>
        <v>82</v>
      </c>
      <c r="O87" s="40" t="s">
        <v>373</v>
      </c>
      <c r="P87" s="35" t="s">
        <v>502</v>
      </c>
      <c r="Q87" s="1"/>
      <c r="R87" s="89">
        <v>0</v>
      </c>
      <c r="S87" s="37">
        <v>300</v>
      </c>
      <c r="T87" s="37">
        <v>402</v>
      </c>
      <c r="U87" s="95">
        <f>S87+T87</f>
        <v>702</v>
      </c>
    </row>
    <row r="88" spans="14:21" ht="33" customHeight="1" thickBot="1" x14ac:dyDescent="0.3">
      <c r="N88" s="49">
        <f t="shared" si="8"/>
        <v>83</v>
      </c>
      <c r="O88" s="40" t="s">
        <v>308</v>
      </c>
      <c r="P88" s="35" t="s">
        <v>434</v>
      </c>
      <c r="Q88" s="35"/>
      <c r="R88" s="37">
        <v>352</v>
      </c>
      <c r="S88" s="89">
        <v>240</v>
      </c>
      <c r="T88" s="37">
        <v>349</v>
      </c>
      <c r="U88" s="95">
        <f t="shared" ref="U88:U96" si="9">R88+T88</f>
        <v>701</v>
      </c>
    </row>
    <row r="89" spans="14:21" ht="33" customHeight="1" thickBot="1" x14ac:dyDescent="0.3">
      <c r="N89" s="49">
        <f t="shared" si="8"/>
        <v>84</v>
      </c>
      <c r="O89" s="40" t="s">
        <v>348</v>
      </c>
      <c r="P89" s="35" t="s">
        <v>475</v>
      </c>
      <c r="Q89" s="1"/>
      <c r="R89" s="37">
        <v>344</v>
      </c>
      <c r="S89" s="89">
        <v>0</v>
      </c>
      <c r="T89" s="37">
        <v>357</v>
      </c>
      <c r="U89" s="95">
        <f t="shared" si="9"/>
        <v>701</v>
      </c>
    </row>
    <row r="90" spans="14:21" ht="33" customHeight="1" thickBot="1" x14ac:dyDescent="0.3">
      <c r="N90" s="49">
        <f t="shared" si="8"/>
        <v>85</v>
      </c>
      <c r="O90" s="40" t="s">
        <v>359</v>
      </c>
      <c r="P90" s="35" t="s">
        <v>486</v>
      </c>
      <c r="Q90" s="1"/>
      <c r="R90" s="37">
        <v>330</v>
      </c>
      <c r="S90" s="89">
        <v>0</v>
      </c>
      <c r="T90" s="37">
        <v>370</v>
      </c>
      <c r="U90" s="95">
        <f t="shared" si="9"/>
        <v>700</v>
      </c>
    </row>
    <row r="91" spans="14:21" ht="33" customHeight="1" thickBot="1" x14ac:dyDescent="0.3">
      <c r="N91" s="49">
        <f t="shared" si="8"/>
        <v>86</v>
      </c>
      <c r="O91" s="40" t="s">
        <v>362</v>
      </c>
      <c r="P91" s="35" t="s">
        <v>490</v>
      </c>
      <c r="Q91" s="1"/>
      <c r="R91" s="37">
        <v>327</v>
      </c>
      <c r="S91" s="89">
        <v>0</v>
      </c>
      <c r="T91" s="37">
        <v>372</v>
      </c>
      <c r="U91" s="95">
        <f t="shared" si="9"/>
        <v>699</v>
      </c>
    </row>
    <row r="92" spans="14:21" ht="33" customHeight="1" thickBot="1" x14ac:dyDescent="0.3">
      <c r="N92" s="49">
        <f t="shared" si="8"/>
        <v>87</v>
      </c>
      <c r="O92" s="40" t="s">
        <v>364</v>
      </c>
      <c r="P92" s="35" t="s">
        <v>492</v>
      </c>
      <c r="Q92" s="1"/>
      <c r="R92" s="37">
        <v>325</v>
      </c>
      <c r="S92" s="89">
        <v>0</v>
      </c>
      <c r="T92" s="37">
        <v>371</v>
      </c>
      <c r="U92" s="95">
        <f t="shared" si="9"/>
        <v>696</v>
      </c>
    </row>
    <row r="93" spans="14:21" ht="33" customHeight="1" thickBot="1" x14ac:dyDescent="0.3">
      <c r="N93" s="49">
        <f t="shared" si="8"/>
        <v>88</v>
      </c>
      <c r="O93" s="40" t="s">
        <v>311</v>
      </c>
      <c r="P93" s="35" t="s">
        <v>439</v>
      </c>
      <c r="Q93" s="35"/>
      <c r="R93" s="37">
        <v>346</v>
      </c>
      <c r="S93" s="89">
        <v>231</v>
      </c>
      <c r="T93" s="37">
        <v>345</v>
      </c>
      <c r="U93" s="95">
        <f t="shared" si="9"/>
        <v>691</v>
      </c>
    </row>
    <row r="94" spans="14:21" ht="33" customHeight="1" thickBot="1" x14ac:dyDescent="0.3">
      <c r="N94" s="49">
        <f t="shared" si="8"/>
        <v>89</v>
      </c>
      <c r="O94" s="40" t="s">
        <v>313</v>
      </c>
      <c r="P94" s="35" t="s">
        <v>440</v>
      </c>
      <c r="Q94" s="35"/>
      <c r="R94" s="37">
        <v>323</v>
      </c>
      <c r="S94" s="89">
        <v>237</v>
      </c>
      <c r="T94" s="37">
        <v>355</v>
      </c>
      <c r="U94" s="95">
        <f t="shared" si="9"/>
        <v>678</v>
      </c>
    </row>
    <row r="95" spans="14:21" ht="33" customHeight="1" thickBot="1" x14ac:dyDescent="0.3">
      <c r="N95" s="49">
        <f t="shared" si="8"/>
        <v>90</v>
      </c>
      <c r="O95" s="40" t="s">
        <v>366</v>
      </c>
      <c r="P95" s="35" t="s">
        <v>494</v>
      </c>
      <c r="Q95" s="1"/>
      <c r="R95" s="37">
        <v>322</v>
      </c>
      <c r="S95" s="89">
        <v>0</v>
      </c>
      <c r="T95" s="37">
        <v>353</v>
      </c>
      <c r="U95" s="95">
        <f t="shared" si="9"/>
        <v>675</v>
      </c>
    </row>
    <row r="96" spans="14:21" ht="33" customHeight="1" thickBot="1" x14ac:dyDescent="0.3">
      <c r="N96" s="49">
        <f t="shared" si="8"/>
        <v>91</v>
      </c>
      <c r="O96" s="40" t="s">
        <v>314</v>
      </c>
      <c r="P96" s="35" t="s">
        <v>441</v>
      </c>
      <c r="Q96" s="35"/>
      <c r="R96" s="37">
        <v>318</v>
      </c>
      <c r="S96" s="89">
        <v>230</v>
      </c>
      <c r="T96" s="37">
        <v>352</v>
      </c>
      <c r="U96" s="95">
        <f t="shared" si="9"/>
        <v>670</v>
      </c>
    </row>
    <row r="97" spans="14:21" ht="33" customHeight="1" thickBot="1" x14ac:dyDescent="0.3">
      <c r="N97" s="49">
        <f t="shared" si="8"/>
        <v>92</v>
      </c>
      <c r="O97" s="40" t="s">
        <v>374</v>
      </c>
      <c r="P97" s="35" t="s">
        <v>503</v>
      </c>
      <c r="Q97" s="1"/>
      <c r="R97" s="89">
        <v>0</v>
      </c>
      <c r="S97" s="37">
        <v>270</v>
      </c>
      <c r="T97" s="37">
        <v>397</v>
      </c>
      <c r="U97" s="95">
        <f>S97+T97</f>
        <v>667</v>
      </c>
    </row>
    <row r="98" spans="14:21" ht="33" customHeight="1" thickBot="1" x14ac:dyDescent="0.3">
      <c r="N98" s="49">
        <f t="shared" si="8"/>
        <v>93</v>
      </c>
      <c r="O98" s="40" t="s">
        <v>22</v>
      </c>
      <c r="P98" s="35" t="s">
        <v>263</v>
      </c>
      <c r="R98" s="37">
        <v>316</v>
      </c>
      <c r="S98" s="89">
        <v>221</v>
      </c>
      <c r="T98" s="37">
        <v>350</v>
      </c>
      <c r="U98" s="95">
        <f>R98+T98</f>
        <v>666</v>
      </c>
    </row>
    <row r="99" spans="14:21" ht="33" customHeight="1" thickBot="1" x14ac:dyDescent="0.3">
      <c r="N99" s="49">
        <f t="shared" si="8"/>
        <v>94</v>
      </c>
      <c r="O99" s="40" t="s">
        <v>291</v>
      </c>
      <c r="P99" s="35" t="s">
        <v>416</v>
      </c>
      <c r="Q99" s="35"/>
      <c r="R99" s="37">
        <v>411</v>
      </c>
      <c r="S99" s="37">
        <v>232</v>
      </c>
      <c r="T99" s="89">
        <v>0</v>
      </c>
      <c r="U99" s="95">
        <f>R99+S99</f>
        <v>643</v>
      </c>
    </row>
    <row r="100" spans="14:21" ht="33" customHeight="1" thickBot="1" x14ac:dyDescent="0.3">
      <c r="N100" s="49">
        <f t="shared" si="8"/>
        <v>95</v>
      </c>
      <c r="O100" s="40" t="s">
        <v>375</v>
      </c>
      <c r="P100" s="35" t="s">
        <v>504</v>
      </c>
      <c r="Q100" s="1"/>
      <c r="R100" s="89">
        <v>0</v>
      </c>
      <c r="S100" s="37">
        <v>258</v>
      </c>
      <c r="T100" s="37">
        <v>379</v>
      </c>
      <c r="U100" s="95">
        <f>S100+T100</f>
        <v>637</v>
      </c>
    </row>
    <row r="101" spans="14:21" ht="33" customHeight="1" thickBot="1" x14ac:dyDescent="0.3">
      <c r="N101" s="49">
        <f t="shared" si="8"/>
        <v>96</v>
      </c>
      <c r="O101" s="40" t="s">
        <v>298</v>
      </c>
      <c r="P101" s="35" t="s">
        <v>423</v>
      </c>
      <c r="Q101" s="35"/>
      <c r="R101" s="37">
        <v>393</v>
      </c>
      <c r="S101" s="37">
        <v>233</v>
      </c>
      <c r="T101" s="89">
        <v>0</v>
      </c>
      <c r="U101" s="95">
        <f>R101+S101</f>
        <v>626</v>
      </c>
    </row>
    <row r="102" spans="14:21" ht="33" customHeight="1" thickBot="1" x14ac:dyDescent="0.3">
      <c r="N102" s="49">
        <f t="shared" si="8"/>
        <v>97</v>
      </c>
      <c r="O102" s="40" t="s">
        <v>282</v>
      </c>
      <c r="P102" s="35" t="s">
        <v>424</v>
      </c>
      <c r="Q102" s="35"/>
      <c r="R102" s="37">
        <v>378</v>
      </c>
      <c r="S102" s="37">
        <v>245</v>
      </c>
      <c r="T102" s="89">
        <v>0</v>
      </c>
      <c r="U102" s="95">
        <f>R102+S102</f>
        <v>623</v>
      </c>
    </row>
    <row r="103" spans="14:21" ht="33" customHeight="1" thickBot="1" x14ac:dyDescent="0.3">
      <c r="N103" s="49">
        <f t="shared" si="8"/>
        <v>98</v>
      </c>
      <c r="O103" s="40" t="s">
        <v>352</v>
      </c>
      <c r="P103" s="35" t="s">
        <v>505</v>
      </c>
      <c r="Q103" s="1"/>
      <c r="R103" s="89">
        <v>0</v>
      </c>
      <c r="S103" s="37">
        <v>252</v>
      </c>
      <c r="T103" s="37">
        <v>361</v>
      </c>
      <c r="U103" s="95">
        <f>S103+T103</f>
        <v>613</v>
      </c>
    </row>
    <row r="104" spans="14:21" ht="33" customHeight="1" thickBot="1" x14ac:dyDescent="0.3">
      <c r="N104" s="49">
        <f t="shared" si="8"/>
        <v>99</v>
      </c>
      <c r="O104" s="40" t="s">
        <v>303</v>
      </c>
      <c r="P104" s="35" t="s">
        <v>429</v>
      </c>
      <c r="Q104" s="35"/>
      <c r="R104" s="37">
        <v>366</v>
      </c>
      <c r="S104" s="37">
        <v>244</v>
      </c>
      <c r="T104" s="89">
        <v>0</v>
      </c>
      <c r="U104" s="95">
        <f>R104+S104</f>
        <v>610</v>
      </c>
    </row>
    <row r="105" spans="14:21" ht="33" customHeight="1" thickBot="1" x14ac:dyDescent="0.3">
      <c r="N105" s="49">
        <f t="shared" si="8"/>
        <v>100</v>
      </c>
      <c r="O105" s="40" t="s">
        <v>307</v>
      </c>
      <c r="P105" s="35" t="s">
        <v>433</v>
      </c>
      <c r="Q105" s="35"/>
      <c r="R105" s="37">
        <v>353</v>
      </c>
      <c r="S105" s="37">
        <v>241</v>
      </c>
      <c r="T105" s="89">
        <v>0</v>
      </c>
      <c r="U105" s="95">
        <f>R105+S105</f>
        <v>594</v>
      </c>
    </row>
    <row r="106" spans="14:21" ht="33" customHeight="1" thickBot="1" x14ac:dyDescent="0.3">
      <c r="N106" s="49">
        <f t="shared" si="8"/>
        <v>101</v>
      </c>
      <c r="O106" s="40" t="s">
        <v>256</v>
      </c>
      <c r="P106" s="35" t="s">
        <v>435</v>
      </c>
      <c r="Q106" s="35"/>
      <c r="R106" s="37">
        <v>356</v>
      </c>
      <c r="S106" s="37">
        <v>234</v>
      </c>
      <c r="T106" s="89">
        <v>0</v>
      </c>
      <c r="U106" s="95">
        <f>R106+S106</f>
        <v>590</v>
      </c>
    </row>
    <row r="107" spans="14:21" ht="33" customHeight="1" thickBot="1" x14ac:dyDescent="0.3">
      <c r="N107" s="49">
        <f t="shared" si="8"/>
        <v>102</v>
      </c>
      <c r="O107" s="40" t="s">
        <v>309</v>
      </c>
      <c r="P107" s="35" t="s">
        <v>436</v>
      </c>
      <c r="Q107" s="35"/>
      <c r="R107" s="37">
        <v>358</v>
      </c>
      <c r="S107" s="37">
        <v>229</v>
      </c>
      <c r="T107" s="89">
        <v>0</v>
      </c>
      <c r="U107" s="95">
        <f>R107+S107</f>
        <v>587</v>
      </c>
    </row>
    <row r="108" spans="14:21" ht="33" customHeight="1" thickBot="1" x14ac:dyDescent="0.3">
      <c r="N108" s="49">
        <f t="shared" si="8"/>
        <v>103</v>
      </c>
      <c r="O108" s="40" t="s">
        <v>310</v>
      </c>
      <c r="P108" s="35" t="s">
        <v>437</v>
      </c>
      <c r="Q108" s="35"/>
      <c r="R108" s="37">
        <v>337</v>
      </c>
      <c r="S108" s="37">
        <v>249</v>
      </c>
      <c r="T108" s="89">
        <v>0</v>
      </c>
      <c r="U108" s="95">
        <f>R108+S108</f>
        <v>586</v>
      </c>
    </row>
    <row r="109" spans="14:21" ht="33" customHeight="1" thickBot="1" x14ac:dyDescent="0.3">
      <c r="N109" s="49">
        <f t="shared" si="8"/>
        <v>104</v>
      </c>
      <c r="O109" s="40" t="s">
        <v>26</v>
      </c>
      <c r="P109" s="35" t="s">
        <v>510</v>
      </c>
      <c r="Q109" s="1"/>
      <c r="R109" s="89">
        <v>0</v>
      </c>
      <c r="S109" s="37">
        <v>227</v>
      </c>
      <c r="T109" s="37">
        <v>343</v>
      </c>
      <c r="U109" s="95">
        <f>S109+T109</f>
        <v>570</v>
      </c>
    </row>
    <row r="110" spans="14:21" ht="33" customHeight="1" thickBot="1" x14ac:dyDescent="0.3">
      <c r="N110" s="49">
        <f t="shared" ref="N110:N173" si="10">N109+1</f>
        <v>105</v>
      </c>
      <c r="O110" s="40" t="s">
        <v>293</v>
      </c>
      <c r="P110" s="35" t="s">
        <v>817</v>
      </c>
      <c r="Q110" s="1"/>
      <c r="R110" s="89">
        <v>0</v>
      </c>
      <c r="S110" s="37">
        <v>0</v>
      </c>
      <c r="T110" s="37">
        <v>480</v>
      </c>
      <c r="U110" s="95">
        <f t="shared" ref="U110:U141" si="11">R110+T110</f>
        <v>480</v>
      </c>
    </row>
    <row r="111" spans="14:21" ht="33" customHeight="1" thickBot="1" x14ac:dyDescent="0.3">
      <c r="N111" s="49">
        <f t="shared" si="10"/>
        <v>106</v>
      </c>
      <c r="O111" s="40" t="s">
        <v>818</v>
      </c>
      <c r="P111" s="35" t="s">
        <v>819</v>
      </c>
      <c r="Q111" s="1"/>
      <c r="R111" s="89">
        <v>0</v>
      </c>
      <c r="S111" s="37">
        <v>0</v>
      </c>
      <c r="T111" s="37">
        <v>450</v>
      </c>
      <c r="U111" s="95">
        <f t="shared" si="11"/>
        <v>450</v>
      </c>
    </row>
    <row r="112" spans="14:21" ht="33" customHeight="1" thickBot="1" x14ac:dyDescent="0.3">
      <c r="N112" s="49">
        <f t="shared" si="10"/>
        <v>107</v>
      </c>
      <c r="O112" s="40" t="s">
        <v>317</v>
      </c>
      <c r="P112" s="35" t="s">
        <v>195</v>
      </c>
      <c r="Q112" s="1"/>
      <c r="R112" s="37">
        <v>412</v>
      </c>
      <c r="S112" s="37">
        <v>0</v>
      </c>
      <c r="T112" s="89">
        <v>0</v>
      </c>
      <c r="U112" s="95">
        <f t="shared" si="11"/>
        <v>412</v>
      </c>
    </row>
    <row r="113" spans="14:21" ht="33" customHeight="1" thickBot="1" x14ac:dyDescent="0.3">
      <c r="N113" s="49">
        <f t="shared" si="10"/>
        <v>108</v>
      </c>
      <c r="O113" s="40" t="s">
        <v>820</v>
      </c>
      <c r="P113" s="35" t="s">
        <v>821</v>
      </c>
      <c r="Q113" s="1"/>
      <c r="R113" s="89">
        <v>0</v>
      </c>
      <c r="S113" s="37">
        <v>0</v>
      </c>
      <c r="T113" s="37">
        <v>409</v>
      </c>
      <c r="U113" s="95">
        <f t="shared" si="11"/>
        <v>409</v>
      </c>
    </row>
    <row r="114" spans="14:21" ht="33" customHeight="1" thickBot="1" x14ac:dyDescent="0.3">
      <c r="N114" s="49">
        <f t="shared" si="10"/>
        <v>109</v>
      </c>
      <c r="O114" s="40" t="s">
        <v>318</v>
      </c>
      <c r="P114" s="35" t="s">
        <v>445</v>
      </c>
      <c r="Q114" s="1"/>
      <c r="R114" s="37">
        <v>408</v>
      </c>
      <c r="S114" s="37">
        <v>0</v>
      </c>
      <c r="T114" s="89">
        <v>0</v>
      </c>
      <c r="U114" s="95">
        <f t="shared" si="11"/>
        <v>408</v>
      </c>
    </row>
    <row r="115" spans="14:21" ht="33" customHeight="1" thickBot="1" x14ac:dyDescent="0.3">
      <c r="N115" s="49">
        <f t="shared" si="10"/>
        <v>110</v>
      </c>
      <c r="O115" s="40" t="s">
        <v>822</v>
      </c>
      <c r="P115" s="35" t="s">
        <v>823</v>
      </c>
      <c r="Q115" s="1"/>
      <c r="R115" s="89">
        <v>0</v>
      </c>
      <c r="S115" s="37">
        <v>0</v>
      </c>
      <c r="T115" s="37">
        <v>406</v>
      </c>
      <c r="U115" s="95">
        <f t="shared" si="11"/>
        <v>406</v>
      </c>
    </row>
    <row r="116" spans="14:21" ht="33" customHeight="1" thickBot="1" x14ac:dyDescent="0.3">
      <c r="N116" s="49">
        <f t="shared" si="10"/>
        <v>111</v>
      </c>
      <c r="O116" s="40" t="s">
        <v>319</v>
      </c>
      <c r="P116" s="35" t="s">
        <v>446</v>
      </c>
      <c r="Q116" s="1"/>
      <c r="R116" s="37">
        <v>405</v>
      </c>
      <c r="S116" s="37">
        <v>0</v>
      </c>
      <c r="T116" s="89">
        <v>0</v>
      </c>
      <c r="U116" s="95">
        <f t="shared" si="11"/>
        <v>405</v>
      </c>
    </row>
    <row r="117" spans="14:21" ht="33" customHeight="1" thickBot="1" x14ac:dyDescent="0.3">
      <c r="N117" s="49">
        <f t="shared" si="10"/>
        <v>112</v>
      </c>
      <c r="O117" s="40" t="s">
        <v>320</v>
      </c>
      <c r="P117" s="35" t="s">
        <v>447</v>
      </c>
      <c r="Q117" s="1"/>
      <c r="R117" s="37">
        <v>404</v>
      </c>
      <c r="S117" s="37">
        <v>0</v>
      </c>
      <c r="T117" s="89">
        <v>0</v>
      </c>
      <c r="U117" s="95">
        <f t="shared" si="11"/>
        <v>404</v>
      </c>
    </row>
    <row r="118" spans="14:21" ht="33" customHeight="1" thickBot="1" x14ac:dyDescent="0.3">
      <c r="N118" s="49">
        <f t="shared" si="10"/>
        <v>113</v>
      </c>
      <c r="O118" s="40" t="s">
        <v>322</v>
      </c>
      <c r="P118" s="35" t="s">
        <v>449</v>
      </c>
      <c r="Q118" s="1"/>
      <c r="R118" s="37">
        <v>400</v>
      </c>
      <c r="S118" s="37">
        <v>0</v>
      </c>
      <c r="T118" s="89">
        <v>0</v>
      </c>
      <c r="U118" s="95">
        <f t="shared" si="11"/>
        <v>400</v>
      </c>
    </row>
    <row r="119" spans="14:21" ht="33" customHeight="1" thickBot="1" x14ac:dyDescent="0.3">
      <c r="N119" s="49">
        <f t="shared" si="10"/>
        <v>114</v>
      </c>
      <c r="O119" s="40" t="s">
        <v>323</v>
      </c>
      <c r="P119" s="35" t="s">
        <v>450</v>
      </c>
      <c r="Q119" s="1"/>
      <c r="R119" s="37">
        <v>395</v>
      </c>
      <c r="S119" s="37">
        <v>0</v>
      </c>
      <c r="T119" s="89">
        <v>0</v>
      </c>
      <c r="U119" s="95">
        <f t="shared" si="11"/>
        <v>395</v>
      </c>
    </row>
    <row r="120" spans="14:21" ht="33" customHeight="1" thickBot="1" x14ac:dyDescent="0.3">
      <c r="N120" s="49">
        <f t="shared" si="10"/>
        <v>115</v>
      </c>
      <c r="O120" s="40" t="s">
        <v>824</v>
      </c>
      <c r="P120" s="35" t="s">
        <v>825</v>
      </c>
      <c r="Q120" s="1"/>
      <c r="R120" s="89">
        <v>0</v>
      </c>
      <c r="S120" s="37">
        <v>0</v>
      </c>
      <c r="T120" s="37">
        <v>391</v>
      </c>
      <c r="U120" s="95">
        <f t="shared" si="11"/>
        <v>391</v>
      </c>
    </row>
    <row r="121" spans="14:21" ht="33" customHeight="1" thickBot="1" x14ac:dyDescent="0.3">
      <c r="N121" s="49">
        <f t="shared" si="10"/>
        <v>116</v>
      </c>
      <c r="O121" s="40" t="s">
        <v>327</v>
      </c>
      <c r="P121" s="35" t="s">
        <v>454</v>
      </c>
      <c r="Q121" s="1"/>
      <c r="R121" s="37">
        <v>389</v>
      </c>
      <c r="S121" s="37">
        <v>0</v>
      </c>
      <c r="T121" s="89">
        <v>0</v>
      </c>
      <c r="U121" s="95">
        <f t="shared" si="11"/>
        <v>389</v>
      </c>
    </row>
    <row r="122" spans="14:21" ht="33" customHeight="1" thickBot="1" x14ac:dyDescent="0.3">
      <c r="N122" s="49">
        <f t="shared" si="10"/>
        <v>117</v>
      </c>
      <c r="O122" s="40" t="s">
        <v>6</v>
      </c>
      <c r="P122" s="35" t="s">
        <v>826</v>
      </c>
      <c r="Q122" s="1"/>
      <c r="R122" s="89">
        <v>0</v>
      </c>
      <c r="S122" s="37">
        <v>0</v>
      </c>
      <c r="T122" s="37">
        <v>389</v>
      </c>
      <c r="U122" s="95">
        <f t="shared" si="11"/>
        <v>389</v>
      </c>
    </row>
    <row r="123" spans="14:21" ht="33" customHeight="1" thickBot="1" x14ac:dyDescent="0.3">
      <c r="N123" s="49">
        <f t="shared" si="10"/>
        <v>118</v>
      </c>
      <c r="O123" s="40" t="s">
        <v>827</v>
      </c>
      <c r="P123" s="35" t="s">
        <v>828</v>
      </c>
      <c r="Q123" s="1"/>
      <c r="R123" s="89">
        <v>0</v>
      </c>
      <c r="S123" s="37">
        <v>0</v>
      </c>
      <c r="T123" s="37">
        <v>388</v>
      </c>
      <c r="U123" s="95">
        <f t="shared" si="11"/>
        <v>388</v>
      </c>
    </row>
    <row r="124" spans="14:21" ht="33" customHeight="1" thickBot="1" x14ac:dyDescent="0.3">
      <c r="N124" s="49">
        <f t="shared" si="10"/>
        <v>119</v>
      </c>
      <c r="O124" s="40" t="s">
        <v>516</v>
      </c>
      <c r="P124" s="35" t="s">
        <v>455</v>
      </c>
      <c r="Q124" s="1"/>
      <c r="R124" s="37">
        <v>387</v>
      </c>
      <c r="S124" s="37">
        <v>0</v>
      </c>
      <c r="T124" s="89">
        <v>0</v>
      </c>
      <c r="U124" s="95">
        <f t="shared" si="11"/>
        <v>387</v>
      </c>
    </row>
    <row r="125" spans="14:21" ht="33" customHeight="1" thickBot="1" x14ac:dyDescent="0.3">
      <c r="N125" s="49">
        <f t="shared" si="10"/>
        <v>120</v>
      </c>
      <c r="O125" s="40" t="s">
        <v>328</v>
      </c>
      <c r="P125" s="35" t="s">
        <v>456</v>
      </c>
      <c r="Q125" s="1"/>
      <c r="R125" s="37">
        <v>385</v>
      </c>
      <c r="S125" s="37">
        <v>0</v>
      </c>
      <c r="T125" s="89">
        <v>0</v>
      </c>
      <c r="U125" s="95">
        <f t="shared" si="11"/>
        <v>385</v>
      </c>
    </row>
    <row r="126" spans="14:21" ht="33" customHeight="1" thickBot="1" x14ac:dyDescent="0.3">
      <c r="N126" s="49">
        <f t="shared" si="10"/>
        <v>121</v>
      </c>
      <c r="O126" s="40" t="s">
        <v>282</v>
      </c>
      <c r="P126" s="35" t="s">
        <v>457</v>
      </c>
      <c r="Q126" s="1"/>
      <c r="R126" s="37">
        <v>384</v>
      </c>
      <c r="S126" s="37">
        <v>0</v>
      </c>
      <c r="T126" s="89">
        <v>0</v>
      </c>
      <c r="U126" s="95">
        <f t="shared" si="11"/>
        <v>384</v>
      </c>
    </row>
    <row r="127" spans="14:21" ht="33" customHeight="1" thickBot="1" x14ac:dyDescent="0.3">
      <c r="N127" s="49">
        <f t="shared" si="10"/>
        <v>122</v>
      </c>
      <c r="O127" s="40" t="s">
        <v>329</v>
      </c>
      <c r="P127" s="35" t="s">
        <v>458</v>
      </c>
      <c r="Q127" s="1"/>
      <c r="R127" s="37">
        <v>382</v>
      </c>
      <c r="S127" s="37">
        <v>0</v>
      </c>
      <c r="T127" s="89">
        <v>0</v>
      </c>
      <c r="U127" s="95">
        <f t="shared" si="11"/>
        <v>382</v>
      </c>
    </row>
    <row r="128" spans="14:21" ht="33" customHeight="1" thickBot="1" x14ac:dyDescent="0.3">
      <c r="N128" s="49">
        <f t="shared" si="10"/>
        <v>123</v>
      </c>
      <c r="O128" s="40" t="s">
        <v>317</v>
      </c>
      <c r="P128" s="35" t="s">
        <v>459</v>
      </c>
      <c r="Q128" s="1"/>
      <c r="R128" s="37">
        <v>380</v>
      </c>
      <c r="S128" s="37">
        <v>0</v>
      </c>
      <c r="T128" s="89">
        <v>0</v>
      </c>
      <c r="U128" s="95">
        <f t="shared" si="11"/>
        <v>380</v>
      </c>
    </row>
    <row r="129" spans="14:21" ht="33" customHeight="1" thickBot="1" x14ac:dyDescent="0.3">
      <c r="N129" s="49">
        <f t="shared" si="10"/>
        <v>124</v>
      </c>
      <c r="O129" s="40" t="s">
        <v>330</v>
      </c>
      <c r="P129" s="35" t="s">
        <v>460</v>
      </c>
      <c r="Q129" s="1"/>
      <c r="R129" s="37">
        <v>379</v>
      </c>
      <c r="S129" s="37">
        <v>0</v>
      </c>
      <c r="T129" s="89">
        <v>0</v>
      </c>
      <c r="U129" s="95">
        <f t="shared" si="11"/>
        <v>379</v>
      </c>
    </row>
    <row r="130" spans="14:21" ht="33" customHeight="1" thickBot="1" x14ac:dyDescent="0.3">
      <c r="N130" s="49">
        <f t="shared" si="10"/>
        <v>125</v>
      </c>
      <c r="O130" s="40" t="s">
        <v>829</v>
      </c>
      <c r="P130" s="35" t="s">
        <v>830</v>
      </c>
      <c r="Q130" s="1"/>
      <c r="R130" s="89">
        <v>0</v>
      </c>
      <c r="S130" s="37">
        <v>0</v>
      </c>
      <c r="T130" s="37">
        <v>375</v>
      </c>
      <c r="U130" s="95">
        <f t="shared" si="11"/>
        <v>375</v>
      </c>
    </row>
    <row r="131" spans="14:21" ht="33" customHeight="1" thickBot="1" x14ac:dyDescent="0.3">
      <c r="N131" s="49">
        <f t="shared" si="10"/>
        <v>126</v>
      </c>
      <c r="O131" s="40" t="s">
        <v>333</v>
      </c>
      <c r="P131" s="35" t="s">
        <v>332</v>
      </c>
      <c r="Q131" s="1"/>
      <c r="R131" s="37">
        <v>373</v>
      </c>
      <c r="S131" s="37">
        <v>0</v>
      </c>
      <c r="T131" s="89">
        <v>0</v>
      </c>
      <c r="U131" s="95">
        <f t="shared" si="11"/>
        <v>373</v>
      </c>
    </row>
    <row r="132" spans="14:21" ht="33" customHeight="1" thickBot="1" x14ac:dyDescent="0.3">
      <c r="N132" s="49">
        <f t="shared" si="10"/>
        <v>127</v>
      </c>
      <c r="O132" s="40" t="s">
        <v>334</v>
      </c>
      <c r="P132" s="35" t="s">
        <v>462</v>
      </c>
      <c r="Q132" s="1"/>
      <c r="R132" s="37">
        <v>370</v>
      </c>
      <c r="S132" s="37">
        <v>0</v>
      </c>
      <c r="T132" s="89">
        <v>0</v>
      </c>
      <c r="U132" s="95">
        <f t="shared" si="11"/>
        <v>370</v>
      </c>
    </row>
    <row r="133" spans="14:21" ht="33" customHeight="1" thickBot="1" x14ac:dyDescent="0.3">
      <c r="N133" s="49">
        <f t="shared" si="10"/>
        <v>128</v>
      </c>
      <c r="O133" s="40" t="s">
        <v>335</v>
      </c>
      <c r="P133" s="35" t="s">
        <v>463</v>
      </c>
      <c r="Q133" s="1"/>
      <c r="R133" s="37">
        <v>369</v>
      </c>
      <c r="S133" s="37">
        <v>0</v>
      </c>
      <c r="T133" s="89">
        <v>0</v>
      </c>
      <c r="U133" s="95">
        <f t="shared" si="11"/>
        <v>369</v>
      </c>
    </row>
    <row r="134" spans="14:21" ht="33" customHeight="1" thickBot="1" x14ac:dyDescent="0.3">
      <c r="N134" s="49">
        <f t="shared" si="10"/>
        <v>129</v>
      </c>
      <c r="O134" s="40" t="s">
        <v>336</v>
      </c>
      <c r="P134" s="35" t="s">
        <v>464</v>
      </c>
      <c r="Q134" s="1"/>
      <c r="R134" s="37">
        <v>368</v>
      </c>
      <c r="S134" s="37">
        <v>0</v>
      </c>
      <c r="T134" s="89">
        <v>0</v>
      </c>
      <c r="U134" s="95">
        <f t="shared" si="11"/>
        <v>368</v>
      </c>
    </row>
    <row r="135" spans="14:21" ht="33" customHeight="1" thickBot="1" x14ac:dyDescent="0.3">
      <c r="N135" s="49">
        <f t="shared" si="10"/>
        <v>130</v>
      </c>
      <c r="O135" s="40" t="s">
        <v>831</v>
      </c>
      <c r="P135" s="35" t="s">
        <v>832</v>
      </c>
      <c r="Q135" s="1"/>
      <c r="R135" s="89">
        <v>0</v>
      </c>
      <c r="S135" s="37">
        <v>0</v>
      </c>
      <c r="T135" s="37">
        <v>366</v>
      </c>
      <c r="U135" s="95">
        <f t="shared" si="11"/>
        <v>366</v>
      </c>
    </row>
    <row r="136" spans="14:21" ht="33" customHeight="1" thickBot="1" x14ac:dyDescent="0.3">
      <c r="N136" s="49">
        <f t="shared" si="10"/>
        <v>131</v>
      </c>
      <c r="O136" s="40" t="s">
        <v>671</v>
      </c>
      <c r="P136" s="35" t="s">
        <v>833</v>
      </c>
      <c r="Q136" s="1"/>
      <c r="R136" s="89">
        <v>0</v>
      </c>
      <c r="S136" s="37">
        <v>0</v>
      </c>
      <c r="T136" s="37">
        <v>364</v>
      </c>
      <c r="U136" s="95">
        <f t="shared" si="11"/>
        <v>364</v>
      </c>
    </row>
    <row r="137" spans="14:21" ht="33" customHeight="1" thickBot="1" x14ac:dyDescent="0.3">
      <c r="N137" s="49">
        <f t="shared" si="10"/>
        <v>132</v>
      </c>
      <c r="O137" s="40" t="s">
        <v>337</v>
      </c>
      <c r="P137" s="35" t="s">
        <v>465</v>
      </c>
      <c r="Q137" s="1"/>
      <c r="R137" s="37">
        <v>362</v>
      </c>
      <c r="S137" s="37">
        <v>0</v>
      </c>
      <c r="T137" s="89">
        <v>0</v>
      </c>
      <c r="U137" s="95">
        <f t="shared" si="11"/>
        <v>362</v>
      </c>
    </row>
    <row r="138" spans="14:21" ht="33" customHeight="1" thickBot="1" x14ac:dyDescent="0.3">
      <c r="N138" s="49">
        <f t="shared" si="10"/>
        <v>133</v>
      </c>
      <c r="O138" s="40" t="s">
        <v>338</v>
      </c>
      <c r="P138" s="35" t="s">
        <v>466</v>
      </c>
      <c r="Q138" s="1"/>
      <c r="R138" s="37">
        <v>361</v>
      </c>
      <c r="S138" s="37">
        <v>0</v>
      </c>
      <c r="T138" s="89">
        <v>0</v>
      </c>
      <c r="U138" s="95">
        <f t="shared" si="11"/>
        <v>361</v>
      </c>
    </row>
    <row r="139" spans="14:21" ht="33" customHeight="1" thickBot="1" x14ac:dyDescent="0.3">
      <c r="N139" s="49">
        <f t="shared" si="10"/>
        <v>134</v>
      </c>
      <c r="O139" s="40" t="s">
        <v>339</v>
      </c>
      <c r="P139" s="35" t="s">
        <v>467</v>
      </c>
      <c r="Q139" s="1"/>
      <c r="R139" s="37">
        <v>360</v>
      </c>
      <c r="S139" s="37">
        <v>0</v>
      </c>
      <c r="T139" s="89">
        <v>0</v>
      </c>
      <c r="U139" s="95">
        <f t="shared" si="11"/>
        <v>360</v>
      </c>
    </row>
    <row r="140" spans="14:21" ht="33" customHeight="1" thickBot="1" x14ac:dyDescent="0.3">
      <c r="N140" s="49">
        <f t="shared" si="10"/>
        <v>135</v>
      </c>
      <c r="O140" s="40" t="s">
        <v>834</v>
      </c>
      <c r="P140" s="35" t="s">
        <v>835</v>
      </c>
      <c r="Q140" s="1"/>
      <c r="R140" s="89">
        <v>0</v>
      </c>
      <c r="S140" s="37">
        <v>0</v>
      </c>
      <c r="T140" s="37">
        <v>360</v>
      </c>
      <c r="U140" s="95">
        <f t="shared" si="11"/>
        <v>360</v>
      </c>
    </row>
    <row r="141" spans="14:21" ht="33" customHeight="1" thickBot="1" x14ac:dyDescent="0.3">
      <c r="N141" s="49">
        <f t="shared" si="10"/>
        <v>136</v>
      </c>
      <c r="O141" s="40" t="s">
        <v>836</v>
      </c>
      <c r="P141" s="35" t="s">
        <v>837</v>
      </c>
      <c r="Q141" s="1"/>
      <c r="R141" s="89">
        <v>0</v>
      </c>
      <c r="S141" s="37">
        <v>0</v>
      </c>
      <c r="T141" s="37">
        <v>358</v>
      </c>
      <c r="U141" s="95">
        <f t="shared" si="11"/>
        <v>358</v>
      </c>
    </row>
    <row r="142" spans="14:21" ht="33" customHeight="1" thickBot="1" x14ac:dyDescent="0.3">
      <c r="N142" s="49">
        <f t="shared" si="10"/>
        <v>137</v>
      </c>
      <c r="O142" s="40" t="s">
        <v>342</v>
      </c>
      <c r="P142" s="35" t="s">
        <v>469</v>
      </c>
      <c r="Q142" s="1"/>
      <c r="R142" s="37">
        <v>355</v>
      </c>
      <c r="S142" s="37">
        <v>0</v>
      </c>
      <c r="T142" s="89">
        <v>0</v>
      </c>
      <c r="U142" s="95">
        <f t="shared" ref="U142:U173" si="12">R142+T142</f>
        <v>355</v>
      </c>
    </row>
    <row r="143" spans="14:21" ht="33" customHeight="1" thickBot="1" x14ac:dyDescent="0.3">
      <c r="N143" s="49">
        <f t="shared" si="10"/>
        <v>138</v>
      </c>
      <c r="O143" s="40" t="s">
        <v>343</v>
      </c>
      <c r="P143" s="35" t="s">
        <v>470</v>
      </c>
      <c r="Q143" s="1"/>
      <c r="R143" s="37">
        <v>354</v>
      </c>
      <c r="S143" s="37">
        <v>0</v>
      </c>
      <c r="T143" s="89">
        <v>0</v>
      </c>
      <c r="U143" s="95">
        <f t="shared" si="12"/>
        <v>354</v>
      </c>
    </row>
    <row r="144" spans="14:21" ht="33" customHeight="1" thickBot="1" x14ac:dyDescent="0.3">
      <c r="N144" s="49">
        <f t="shared" si="10"/>
        <v>139</v>
      </c>
      <c r="O144" s="40" t="s">
        <v>838</v>
      </c>
      <c r="P144" s="35" t="s">
        <v>839</v>
      </c>
      <c r="Q144" s="1"/>
      <c r="R144" s="89">
        <v>0</v>
      </c>
      <c r="S144" s="37">
        <v>0</v>
      </c>
      <c r="T144" s="37">
        <v>354</v>
      </c>
      <c r="U144" s="95">
        <f t="shared" si="12"/>
        <v>354</v>
      </c>
    </row>
    <row r="145" spans="14:21" ht="33" customHeight="1" thickBot="1" x14ac:dyDescent="0.3">
      <c r="N145" s="49">
        <f t="shared" si="10"/>
        <v>140</v>
      </c>
      <c r="O145" s="40" t="s">
        <v>840</v>
      </c>
      <c r="P145" s="35" t="s">
        <v>841</v>
      </c>
      <c r="Q145" s="1"/>
      <c r="R145" s="89">
        <v>0</v>
      </c>
      <c r="S145" s="37">
        <v>0</v>
      </c>
      <c r="T145" s="37">
        <v>351</v>
      </c>
      <c r="U145" s="95">
        <f t="shared" si="12"/>
        <v>351</v>
      </c>
    </row>
    <row r="146" spans="14:21" ht="33" customHeight="1" thickBot="1" x14ac:dyDescent="0.3">
      <c r="N146" s="49">
        <f t="shared" si="10"/>
        <v>141</v>
      </c>
      <c r="O146" s="40" t="s">
        <v>345</v>
      </c>
      <c r="P146" s="35" t="s">
        <v>472</v>
      </c>
      <c r="Q146" s="1"/>
      <c r="R146" s="37">
        <v>349</v>
      </c>
      <c r="S146" s="37">
        <v>0</v>
      </c>
      <c r="T146" s="89">
        <v>0</v>
      </c>
      <c r="U146" s="95">
        <f t="shared" si="12"/>
        <v>349</v>
      </c>
    </row>
    <row r="147" spans="14:21" ht="33" customHeight="1" thickBot="1" x14ac:dyDescent="0.3">
      <c r="N147" s="49">
        <f t="shared" si="10"/>
        <v>142</v>
      </c>
      <c r="O147" s="40" t="s">
        <v>842</v>
      </c>
      <c r="P147" s="35" t="s">
        <v>843</v>
      </c>
      <c r="Q147" s="1"/>
      <c r="R147" s="89">
        <v>0</v>
      </c>
      <c r="S147" s="37">
        <v>0</v>
      </c>
      <c r="T147" s="37">
        <v>348</v>
      </c>
      <c r="U147" s="95">
        <f t="shared" si="12"/>
        <v>348</v>
      </c>
    </row>
    <row r="148" spans="14:21" ht="33" customHeight="1" thickBot="1" x14ac:dyDescent="0.3">
      <c r="N148" s="49">
        <f t="shared" si="10"/>
        <v>143</v>
      </c>
      <c r="O148" s="40" t="s">
        <v>346</v>
      </c>
      <c r="P148" s="35" t="s">
        <v>473</v>
      </c>
      <c r="Q148" s="1"/>
      <c r="R148" s="37">
        <v>347</v>
      </c>
      <c r="S148" s="37">
        <v>0</v>
      </c>
      <c r="T148" s="89">
        <v>0</v>
      </c>
      <c r="U148" s="95">
        <f t="shared" si="12"/>
        <v>347</v>
      </c>
    </row>
    <row r="149" spans="14:21" ht="33" customHeight="1" thickBot="1" x14ac:dyDescent="0.3">
      <c r="N149" s="49">
        <f t="shared" si="10"/>
        <v>144</v>
      </c>
      <c r="O149" s="40" t="s">
        <v>844</v>
      </c>
      <c r="P149" s="35" t="s">
        <v>845</v>
      </c>
      <c r="R149" s="89">
        <v>0</v>
      </c>
      <c r="S149" s="37">
        <v>0</v>
      </c>
      <c r="T149" s="37">
        <v>346</v>
      </c>
      <c r="U149" s="95">
        <f t="shared" si="12"/>
        <v>346</v>
      </c>
    </row>
    <row r="150" spans="14:21" ht="33" customHeight="1" thickBot="1" x14ac:dyDescent="0.3">
      <c r="N150" s="49">
        <f t="shared" si="10"/>
        <v>145</v>
      </c>
      <c r="O150" s="40" t="s">
        <v>846</v>
      </c>
      <c r="P150" s="35" t="s">
        <v>740</v>
      </c>
      <c r="R150" s="89">
        <v>0</v>
      </c>
      <c r="S150" s="37">
        <v>0</v>
      </c>
      <c r="T150" s="37">
        <v>344</v>
      </c>
      <c r="U150" s="95">
        <f t="shared" si="12"/>
        <v>344</v>
      </c>
    </row>
    <row r="151" spans="14:21" ht="33" customHeight="1" thickBot="1" x14ac:dyDescent="0.3">
      <c r="N151" s="49">
        <f t="shared" si="10"/>
        <v>146</v>
      </c>
      <c r="O151" s="40" t="s">
        <v>350</v>
      </c>
      <c r="P151" s="35" t="s">
        <v>477</v>
      </c>
      <c r="Q151" s="1"/>
      <c r="R151" s="37">
        <v>342</v>
      </c>
      <c r="S151" s="37">
        <v>0</v>
      </c>
      <c r="T151" s="89">
        <v>0</v>
      </c>
      <c r="U151" s="95">
        <f t="shared" si="12"/>
        <v>342</v>
      </c>
    </row>
    <row r="152" spans="14:21" ht="33" customHeight="1" thickBot="1" x14ac:dyDescent="0.3">
      <c r="N152" s="49">
        <f t="shared" si="10"/>
        <v>147</v>
      </c>
      <c r="O152" s="40" t="s">
        <v>691</v>
      </c>
      <c r="P152" s="35" t="s">
        <v>847</v>
      </c>
      <c r="R152" s="89">
        <v>0</v>
      </c>
      <c r="S152" s="37">
        <v>0</v>
      </c>
      <c r="T152" s="37">
        <v>342</v>
      </c>
      <c r="U152" s="95">
        <f t="shared" si="12"/>
        <v>342</v>
      </c>
    </row>
    <row r="153" spans="14:21" ht="33" customHeight="1" thickBot="1" x14ac:dyDescent="0.3">
      <c r="N153" s="49">
        <f t="shared" si="10"/>
        <v>148</v>
      </c>
      <c r="O153" s="40" t="s">
        <v>351</v>
      </c>
      <c r="P153" s="35" t="s">
        <v>478</v>
      </c>
      <c r="Q153" s="1"/>
      <c r="R153" s="37">
        <v>341</v>
      </c>
      <c r="S153" s="37">
        <v>0</v>
      </c>
      <c r="T153" s="89">
        <v>0</v>
      </c>
      <c r="U153" s="95">
        <f t="shared" si="12"/>
        <v>341</v>
      </c>
    </row>
    <row r="154" spans="14:21" ht="33" customHeight="1" thickBot="1" x14ac:dyDescent="0.3">
      <c r="N154" s="49">
        <f t="shared" si="10"/>
        <v>149</v>
      </c>
      <c r="O154" s="40" t="s">
        <v>848</v>
      </c>
      <c r="P154" s="35" t="s">
        <v>849</v>
      </c>
      <c r="R154" s="89">
        <v>0</v>
      </c>
      <c r="S154" s="37">
        <v>0</v>
      </c>
      <c r="T154" s="37">
        <v>341</v>
      </c>
      <c r="U154" s="95">
        <f t="shared" si="12"/>
        <v>341</v>
      </c>
    </row>
    <row r="155" spans="14:21" ht="33" customHeight="1" thickBot="1" x14ac:dyDescent="0.3">
      <c r="N155" s="49">
        <f t="shared" si="10"/>
        <v>150</v>
      </c>
      <c r="O155" s="40" t="s">
        <v>321</v>
      </c>
      <c r="P155" s="35" t="s">
        <v>479</v>
      </c>
      <c r="Q155" s="1"/>
      <c r="R155" s="37">
        <v>340</v>
      </c>
      <c r="S155" s="37">
        <v>0</v>
      </c>
      <c r="T155" s="89">
        <v>0</v>
      </c>
      <c r="U155" s="95">
        <f t="shared" si="12"/>
        <v>340</v>
      </c>
    </row>
    <row r="156" spans="14:21" ht="33" customHeight="1" thickBot="1" x14ac:dyDescent="0.3">
      <c r="N156" s="49">
        <f t="shared" si="10"/>
        <v>151</v>
      </c>
      <c r="O156" s="40" t="s">
        <v>850</v>
      </c>
      <c r="P156" s="35" t="s">
        <v>851</v>
      </c>
      <c r="R156" s="89">
        <v>0</v>
      </c>
      <c r="S156" s="37">
        <v>0</v>
      </c>
      <c r="T156" s="37">
        <v>340</v>
      </c>
      <c r="U156" s="95">
        <f t="shared" si="12"/>
        <v>340</v>
      </c>
    </row>
    <row r="157" spans="14:21" ht="33" customHeight="1" thickBot="1" x14ac:dyDescent="0.3">
      <c r="N157" s="49">
        <f t="shared" si="10"/>
        <v>152</v>
      </c>
      <c r="O157" s="40" t="s">
        <v>353</v>
      </c>
      <c r="P157" s="35" t="s">
        <v>481</v>
      </c>
      <c r="Q157" s="1"/>
      <c r="R157" s="37">
        <v>336</v>
      </c>
      <c r="S157" s="37">
        <v>0</v>
      </c>
      <c r="T157" s="89">
        <v>0</v>
      </c>
      <c r="U157" s="95">
        <f t="shared" si="12"/>
        <v>336</v>
      </c>
    </row>
    <row r="158" spans="14:21" ht="33" customHeight="1" thickBot="1" x14ac:dyDescent="0.3">
      <c r="N158" s="49">
        <f t="shared" si="10"/>
        <v>153</v>
      </c>
      <c r="O158" s="40" t="s">
        <v>355</v>
      </c>
      <c r="P158" s="35" t="s">
        <v>483</v>
      </c>
      <c r="Q158" s="1"/>
      <c r="R158" s="37">
        <v>334</v>
      </c>
      <c r="S158" s="37">
        <v>0</v>
      </c>
      <c r="T158" s="89">
        <v>0</v>
      </c>
      <c r="U158" s="95">
        <f t="shared" si="12"/>
        <v>334</v>
      </c>
    </row>
    <row r="159" spans="14:21" ht="33" customHeight="1" thickBot="1" x14ac:dyDescent="0.3">
      <c r="N159" s="49">
        <f t="shared" si="10"/>
        <v>154</v>
      </c>
      <c r="O159" s="40" t="s">
        <v>356</v>
      </c>
      <c r="P159" s="35" t="s">
        <v>484</v>
      </c>
      <c r="Q159" s="1"/>
      <c r="R159" s="37">
        <v>333</v>
      </c>
      <c r="S159" s="37">
        <v>0</v>
      </c>
      <c r="T159" s="89">
        <v>0</v>
      </c>
      <c r="U159" s="95">
        <f t="shared" si="12"/>
        <v>333</v>
      </c>
    </row>
    <row r="160" spans="14:21" ht="33" customHeight="1" thickBot="1" x14ac:dyDescent="0.3">
      <c r="N160" s="49">
        <f t="shared" si="10"/>
        <v>155</v>
      </c>
      <c r="O160" s="40" t="s">
        <v>357</v>
      </c>
      <c r="P160" s="35" t="s">
        <v>485</v>
      </c>
      <c r="Q160" s="1"/>
      <c r="R160" s="37">
        <v>332</v>
      </c>
      <c r="S160" s="37">
        <v>0</v>
      </c>
      <c r="T160" s="89">
        <v>0</v>
      </c>
      <c r="U160" s="95">
        <f t="shared" si="12"/>
        <v>332</v>
      </c>
    </row>
    <row r="161" spans="14:21" ht="33" customHeight="1" thickBot="1" x14ac:dyDescent="0.3">
      <c r="N161" s="49">
        <f t="shared" si="10"/>
        <v>156</v>
      </c>
      <c r="O161" s="40" t="s">
        <v>360</v>
      </c>
      <c r="P161" s="35" t="s">
        <v>487</v>
      </c>
      <c r="Q161" s="1"/>
      <c r="R161" s="37">
        <v>0</v>
      </c>
      <c r="S161" s="37">
        <v>330</v>
      </c>
      <c r="T161" s="89">
        <v>0</v>
      </c>
      <c r="U161" s="95">
        <f>S161+T161</f>
        <v>330</v>
      </c>
    </row>
    <row r="162" spans="14:21" ht="33" customHeight="1" thickBot="1" x14ac:dyDescent="0.3">
      <c r="N162" s="49">
        <f t="shared" si="10"/>
        <v>157</v>
      </c>
      <c r="O162" s="40" t="s">
        <v>282</v>
      </c>
      <c r="P162" s="35" t="s">
        <v>488</v>
      </c>
      <c r="Q162" s="1"/>
      <c r="R162" s="37">
        <v>329</v>
      </c>
      <c r="S162" s="37">
        <v>0</v>
      </c>
      <c r="T162" s="89">
        <v>0</v>
      </c>
      <c r="U162" s="95">
        <f t="shared" ref="U162:U171" si="13">R162+T162</f>
        <v>329</v>
      </c>
    </row>
    <row r="163" spans="14:21" ht="33" customHeight="1" thickBot="1" x14ac:dyDescent="0.3">
      <c r="N163" s="49">
        <f t="shared" si="10"/>
        <v>158</v>
      </c>
      <c r="O163" s="40" t="s">
        <v>361</v>
      </c>
      <c r="P163" s="35" t="s">
        <v>489</v>
      </c>
      <c r="Q163" s="1"/>
      <c r="R163" s="37">
        <v>328</v>
      </c>
      <c r="S163" s="37">
        <v>0</v>
      </c>
      <c r="T163" s="89">
        <v>0</v>
      </c>
      <c r="U163" s="95">
        <f t="shared" si="13"/>
        <v>328</v>
      </c>
    </row>
    <row r="164" spans="14:21" ht="33" customHeight="1" thickBot="1" x14ac:dyDescent="0.3">
      <c r="N164" s="49">
        <f t="shared" si="10"/>
        <v>159</v>
      </c>
      <c r="O164" s="40" t="s">
        <v>363</v>
      </c>
      <c r="P164" s="35" t="s">
        <v>491</v>
      </c>
      <c r="Q164" s="1"/>
      <c r="R164" s="37">
        <v>326</v>
      </c>
      <c r="S164" s="37">
        <v>0</v>
      </c>
      <c r="T164" s="89">
        <v>0</v>
      </c>
      <c r="U164" s="95">
        <f t="shared" si="13"/>
        <v>326</v>
      </c>
    </row>
    <row r="165" spans="14:21" ht="33" customHeight="1" thickBot="1" x14ac:dyDescent="0.3">
      <c r="N165" s="49">
        <f t="shared" si="10"/>
        <v>160</v>
      </c>
      <c r="O165" s="40" t="s">
        <v>365</v>
      </c>
      <c r="P165" s="35" t="s">
        <v>493</v>
      </c>
      <c r="Q165" s="1"/>
      <c r="R165" s="37">
        <v>324</v>
      </c>
      <c r="S165" s="37">
        <v>0</v>
      </c>
      <c r="T165" s="89">
        <v>0</v>
      </c>
      <c r="U165" s="95">
        <f t="shared" si="13"/>
        <v>324</v>
      </c>
    </row>
    <row r="166" spans="14:21" ht="33" customHeight="1" thickBot="1" x14ac:dyDescent="0.3">
      <c r="N166" s="49">
        <f t="shared" si="10"/>
        <v>161</v>
      </c>
      <c r="O166" s="40" t="s">
        <v>325</v>
      </c>
      <c r="P166" s="35" t="s">
        <v>495</v>
      </c>
      <c r="Q166" s="1"/>
      <c r="R166" s="37">
        <v>321</v>
      </c>
      <c r="S166" s="37">
        <v>0</v>
      </c>
      <c r="T166" s="89">
        <v>0</v>
      </c>
      <c r="U166" s="95">
        <f t="shared" si="13"/>
        <v>321</v>
      </c>
    </row>
    <row r="167" spans="14:21" ht="33" customHeight="1" thickBot="1" x14ac:dyDescent="0.3">
      <c r="N167" s="49">
        <f t="shared" si="10"/>
        <v>162</v>
      </c>
      <c r="O167" s="40" t="s">
        <v>367</v>
      </c>
      <c r="P167" s="35" t="s">
        <v>496</v>
      </c>
      <c r="Q167" s="1"/>
      <c r="R167" s="37">
        <v>320</v>
      </c>
      <c r="S167" s="37">
        <v>0</v>
      </c>
      <c r="T167" s="89">
        <v>0</v>
      </c>
      <c r="U167" s="95">
        <f t="shared" si="13"/>
        <v>320</v>
      </c>
    </row>
    <row r="168" spans="14:21" ht="33" customHeight="1" thickBot="1" x14ac:dyDescent="0.3">
      <c r="N168" s="49">
        <f t="shared" si="10"/>
        <v>163</v>
      </c>
      <c r="O168" s="40" t="s">
        <v>368</v>
      </c>
      <c r="P168" s="35" t="s">
        <v>497</v>
      </c>
      <c r="Q168" s="1"/>
      <c r="R168" s="37">
        <v>319</v>
      </c>
      <c r="S168" s="37">
        <v>0</v>
      </c>
      <c r="T168" s="89">
        <v>0</v>
      </c>
      <c r="U168" s="95">
        <f t="shared" si="13"/>
        <v>319</v>
      </c>
    </row>
    <row r="169" spans="14:21" ht="33" customHeight="1" thickBot="1" x14ac:dyDescent="0.3">
      <c r="N169" s="49">
        <f t="shared" si="10"/>
        <v>164</v>
      </c>
      <c r="O169" s="40" t="s">
        <v>369</v>
      </c>
      <c r="P169" s="35" t="s">
        <v>498</v>
      </c>
      <c r="Q169" s="1"/>
      <c r="R169" s="37">
        <v>317</v>
      </c>
      <c r="S169" s="37">
        <v>0</v>
      </c>
      <c r="T169" s="89">
        <v>0</v>
      </c>
      <c r="U169" s="95">
        <f t="shared" si="13"/>
        <v>317</v>
      </c>
    </row>
    <row r="170" spans="14:21" ht="33" customHeight="1" thickBot="1" x14ac:dyDescent="0.3">
      <c r="N170" s="49">
        <f t="shared" si="10"/>
        <v>165</v>
      </c>
      <c r="O170" s="40" t="s">
        <v>370</v>
      </c>
      <c r="P170" s="35" t="s">
        <v>499</v>
      </c>
      <c r="Q170" s="1"/>
      <c r="R170" s="37">
        <v>315</v>
      </c>
      <c r="S170" s="37">
        <v>0</v>
      </c>
      <c r="T170" s="89">
        <v>0</v>
      </c>
      <c r="U170" s="95">
        <f t="shared" si="13"/>
        <v>315</v>
      </c>
    </row>
    <row r="171" spans="14:21" ht="33" customHeight="1" thickBot="1" x14ac:dyDescent="0.3">
      <c r="N171" s="49">
        <f t="shared" si="10"/>
        <v>166</v>
      </c>
      <c r="O171" s="40" t="s">
        <v>371</v>
      </c>
      <c r="P171" s="35" t="s">
        <v>500</v>
      </c>
      <c r="Q171" s="1"/>
      <c r="R171" s="37">
        <v>314</v>
      </c>
      <c r="S171" s="37">
        <v>0</v>
      </c>
      <c r="T171" s="89">
        <v>0</v>
      </c>
      <c r="U171" s="95">
        <f t="shared" si="13"/>
        <v>314</v>
      </c>
    </row>
    <row r="172" spans="14:21" ht="33" customHeight="1" thickBot="1" x14ac:dyDescent="0.3">
      <c r="N172" s="49">
        <f t="shared" si="10"/>
        <v>167</v>
      </c>
      <c r="O172" s="40" t="s">
        <v>372</v>
      </c>
      <c r="P172" s="35" t="s">
        <v>501</v>
      </c>
      <c r="Q172" s="1"/>
      <c r="R172" s="37">
        <v>0</v>
      </c>
      <c r="S172" s="37">
        <v>307</v>
      </c>
      <c r="T172" s="89">
        <v>0</v>
      </c>
      <c r="U172" s="95">
        <f t="shared" ref="U172:U180" si="14">S172+T172</f>
        <v>307</v>
      </c>
    </row>
    <row r="173" spans="14:21" ht="33" customHeight="1" thickBot="1" x14ac:dyDescent="0.3">
      <c r="N173" s="49">
        <f t="shared" si="10"/>
        <v>168</v>
      </c>
      <c r="O173" s="40" t="s">
        <v>376</v>
      </c>
      <c r="P173" s="35" t="s">
        <v>506</v>
      </c>
      <c r="Q173" s="1"/>
      <c r="R173" s="37">
        <v>0</v>
      </c>
      <c r="S173" s="37">
        <v>251</v>
      </c>
      <c r="T173" s="89">
        <v>0</v>
      </c>
      <c r="U173" s="95">
        <f t="shared" si="14"/>
        <v>251</v>
      </c>
    </row>
    <row r="174" spans="14:21" ht="33" customHeight="1" thickBot="1" x14ac:dyDescent="0.3">
      <c r="N174" s="49">
        <f t="shared" ref="N174:N180" si="15">N173+1</f>
        <v>169</v>
      </c>
      <c r="O174" s="40" t="s">
        <v>377</v>
      </c>
      <c r="P174" s="35" t="s">
        <v>507</v>
      </c>
      <c r="Q174" s="1"/>
      <c r="R174" s="37">
        <v>0</v>
      </c>
      <c r="S174" s="37">
        <v>236</v>
      </c>
      <c r="T174" s="89">
        <v>0</v>
      </c>
      <c r="U174" s="95">
        <f t="shared" si="14"/>
        <v>236</v>
      </c>
    </row>
    <row r="175" spans="14:21" ht="33" customHeight="1" thickBot="1" x14ac:dyDescent="0.3">
      <c r="N175" s="49">
        <f t="shared" si="15"/>
        <v>170</v>
      </c>
      <c r="O175" s="40" t="s">
        <v>378</v>
      </c>
      <c r="P175" s="35" t="s">
        <v>508</v>
      </c>
      <c r="Q175" s="1"/>
      <c r="R175" s="37">
        <v>0</v>
      </c>
      <c r="S175" s="37">
        <v>235</v>
      </c>
      <c r="T175" s="89">
        <v>0</v>
      </c>
      <c r="U175" s="95">
        <f t="shared" si="14"/>
        <v>235</v>
      </c>
    </row>
    <row r="176" spans="14:21" ht="33" customHeight="1" thickBot="1" x14ac:dyDescent="0.3">
      <c r="N176" s="49">
        <f t="shared" si="15"/>
        <v>171</v>
      </c>
      <c r="O176" s="40" t="s">
        <v>379</v>
      </c>
      <c r="P176" s="35" t="s">
        <v>509</v>
      </c>
      <c r="Q176" s="1"/>
      <c r="R176" s="37">
        <v>0</v>
      </c>
      <c r="S176" s="37">
        <v>228</v>
      </c>
      <c r="T176" s="89">
        <v>0</v>
      </c>
      <c r="U176" s="95">
        <f t="shared" si="14"/>
        <v>228</v>
      </c>
    </row>
    <row r="177" spans="14:21" ht="33" customHeight="1" thickBot="1" x14ac:dyDescent="0.3">
      <c r="N177" s="49">
        <f t="shared" si="15"/>
        <v>172</v>
      </c>
      <c r="O177" s="40" t="s">
        <v>380</v>
      </c>
      <c r="P177" s="35" t="s">
        <v>511</v>
      </c>
      <c r="Q177" s="1"/>
      <c r="R177" s="37">
        <v>0</v>
      </c>
      <c r="S177" s="37">
        <v>226</v>
      </c>
      <c r="T177" s="89">
        <v>0</v>
      </c>
      <c r="U177" s="95">
        <f t="shared" si="14"/>
        <v>226</v>
      </c>
    </row>
    <row r="178" spans="14:21" ht="33" customHeight="1" thickBot="1" x14ac:dyDescent="0.3">
      <c r="N178" s="49">
        <f t="shared" si="15"/>
        <v>173</v>
      </c>
      <c r="O178" s="40" t="s">
        <v>381</v>
      </c>
      <c r="P178" s="35" t="s">
        <v>512</v>
      </c>
      <c r="Q178" s="1"/>
      <c r="R178" s="37">
        <v>0</v>
      </c>
      <c r="S178" s="37">
        <v>225</v>
      </c>
      <c r="T178" s="89">
        <v>0</v>
      </c>
      <c r="U178" s="95">
        <f t="shared" si="14"/>
        <v>225</v>
      </c>
    </row>
    <row r="179" spans="14:21" ht="33" customHeight="1" thickBot="1" x14ac:dyDescent="0.3">
      <c r="N179" s="49">
        <f t="shared" si="15"/>
        <v>174</v>
      </c>
      <c r="O179" s="40" t="s">
        <v>382</v>
      </c>
      <c r="P179" s="35" t="s">
        <v>513</v>
      </c>
      <c r="Q179" s="1"/>
      <c r="R179" s="37">
        <v>0</v>
      </c>
      <c r="S179" s="37">
        <v>224</v>
      </c>
      <c r="T179" s="89">
        <v>0</v>
      </c>
      <c r="U179" s="95">
        <f t="shared" si="14"/>
        <v>224</v>
      </c>
    </row>
    <row r="180" spans="14:21" ht="33" customHeight="1" thickBot="1" x14ac:dyDescent="0.3">
      <c r="N180" s="49">
        <f t="shared" si="15"/>
        <v>175</v>
      </c>
      <c r="O180" s="66" t="s">
        <v>383</v>
      </c>
      <c r="P180" s="58" t="s">
        <v>514</v>
      </c>
      <c r="Q180" s="7"/>
      <c r="R180" s="42">
        <v>0</v>
      </c>
      <c r="S180" s="42">
        <v>222</v>
      </c>
      <c r="T180" s="90">
        <v>0</v>
      </c>
      <c r="U180" s="97">
        <f t="shared" si="14"/>
        <v>222</v>
      </c>
    </row>
  </sheetData>
  <sortState ref="N6:U180">
    <sortCondition descending="1" ref="U5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S99"/>
  <sheetViews>
    <sheetView workbookViewId="0">
      <selection activeCell="I16" sqref="I16"/>
    </sheetView>
  </sheetViews>
  <sheetFormatPr defaultRowHeight="15" x14ac:dyDescent="0.25"/>
  <cols>
    <col min="3" max="3" width="34.140625" customWidth="1"/>
    <col min="4" max="4" width="38.85546875" customWidth="1"/>
    <col min="5" max="5" width="14.42578125" customWidth="1"/>
    <col min="6" max="6" width="15.140625" customWidth="1"/>
    <col min="10" max="10" width="31.42578125" customWidth="1"/>
    <col min="12" max="12" width="15.140625" customWidth="1"/>
    <col min="13" max="13" width="17.5703125" customWidth="1"/>
    <col min="14" max="14" width="16.140625" customWidth="1"/>
    <col min="16" max="16" width="13.140625" customWidth="1"/>
    <col min="17" max="17" width="11.5703125" customWidth="1"/>
    <col min="18" max="18" width="17.7109375" customWidth="1"/>
    <col min="19" max="19" width="11.42578125" customWidth="1"/>
  </cols>
  <sheetData>
    <row r="1" spans="3:19" ht="15.75" thickBot="1" x14ac:dyDescent="0.3">
      <c r="L1" s="47"/>
      <c r="M1" s="47"/>
      <c r="N1" s="47"/>
      <c r="O1" s="47"/>
      <c r="P1" s="47"/>
      <c r="Q1" s="47"/>
      <c r="R1" s="47"/>
      <c r="S1" s="47"/>
    </row>
    <row r="2" spans="3:19" ht="15.75" thickBot="1" x14ac:dyDescent="0.3">
      <c r="C2" s="11" t="s">
        <v>96</v>
      </c>
      <c r="L2" s="47"/>
      <c r="M2" s="47"/>
      <c r="N2" s="47"/>
      <c r="O2" s="47"/>
      <c r="P2" s="47"/>
      <c r="Q2" s="47"/>
      <c r="R2" s="47"/>
      <c r="S2" s="47"/>
    </row>
    <row r="3" spans="3:19" ht="15.75" thickBot="1" x14ac:dyDescent="0.3">
      <c r="C3" s="11" t="s">
        <v>97</v>
      </c>
      <c r="D3" s="25"/>
      <c r="L3" s="47"/>
      <c r="M3" s="47"/>
      <c r="N3" s="47"/>
      <c r="O3" s="47"/>
      <c r="P3" s="47"/>
      <c r="Q3" s="47"/>
      <c r="R3" s="47"/>
      <c r="S3" s="47"/>
    </row>
    <row r="4" spans="3:19" ht="15.75" thickBot="1" x14ac:dyDescent="0.3">
      <c r="C4" s="11" t="s">
        <v>98</v>
      </c>
      <c r="D4" s="27"/>
      <c r="L4" s="47"/>
      <c r="M4" s="47"/>
      <c r="N4" s="47"/>
      <c r="O4" s="47"/>
      <c r="P4" s="47"/>
      <c r="Q4" s="47"/>
      <c r="R4" s="47"/>
      <c r="S4" s="47"/>
    </row>
    <row r="5" spans="3:19" ht="15.75" thickBot="1" x14ac:dyDescent="0.3">
      <c r="C5" s="24" t="s">
        <v>99</v>
      </c>
      <c r="D5" s="26"/>
      <c r="L5" s="47"/>
      <c r="M5" s="47"/>
      <c r="N5" s="47"/>
      <c r="O5" s="47"/>
      <c r="P5" s="47"/>
      <c r="Q5" s="47"/>
      <c r="R5" s="47"/>
      <c r="S5" s="47"/>
    </row>
    <row r="6" spans="3:19" ht="15.75" thickBot="1" x14ac:dyDescent="0.3">
      <c r="C6" s="24" t="s">
        <v>517</v>
      </c>
      <c r="D6" s="72"/>
      <c r="L6" s="47"/>
      <c r="M6" s="47"/>
      <c r="N6" s="47"/>
      <c r="O6" s="47"/>
      <c r="P6" s="47"/>
      <c r="Q6" s="47"/>
      <c r="R6" s="47"/>
      <c r="S6" s="47"/>
    </row>
    <row r="7" spans="3:19" ht="15.75" thickBot="1" x14ac:dyDescent="0.3">
      <c r="L7" s="47"/>
      <c r="M7" s="47"/>
      <c r="N7" s="47"/>
      <c r="O7" s="47"/>
      <c r="P7" s="47"/>
      <c r="Q7" s="47" t="str">
        <f>+N9</f>
        <v>Surname</v>
      </c>
      <c r="R7" s="47"/>
      <c r="S7" s="47"/>
    </row>
    <row r="8" spans="3:19" ht="15.75" thickBot="1" x14ac:dyDescent="0.3">
      <c r="L8" s="47"/>
      <c r="M8" s="47"/>
      <c r="N8" s="47"/>
      <c r="O8" s="47"/>
      <c r="P8" s="15" t="s">
        <v>102</v>
      </c>
      <c r="Q8" s="34"/>
      <c r="R8" s="47"/>
      <c r="S8" s="47"/>
    </row>
    <row r="9" spans="3:19" ht="33.75" customHeight="1" thickBot="1" x14ac:dyDescent="0.3">
      <c r="C9" s="11" t="s">
        <v>77</v>
      </c>
      <c r="D9" s="94" t="s">
        <v>76</v>
      </c>
      <c r="E9" s="22" t="s">
        <v>0</v>
      </c>
      <c r="F9" s="70" t="s">
        <v>1</v>
      </c>
      <c r="G9" s="71" t="s">
        <v>2</v>
      </c>
      <c r="L9" s="12"/>
      <c r="M9" s="12" t="s">
        <v>0</v>
      </c>
      <c r="N9" s="12" t="s">
        <v>1</v>
      </c>
      <c r="O9" s="12" t="s">
        <v>2</v>
      </c>
      <c r="P9" s="36" t="s">
        <v>100</v>
      </c>
      <c r="Q9" s="36" t="s">
        <v>101</v>
      </c>
      <c r="R9" s="36" t="s">
        <v>810</v>
      </c>
      <c r="S9" s="12" t="s">
        <v>103</v>
      </c>
    </row>
    <row r="10" spans="3:19" ht="35.25" customHeight="1" x14ac:dyDescent="0.25">
      <c r="C10" s="12"/>
      <c r="D10" s="16">
        <v>1</v>
      </c>
      <c r="E10" s="2"/>
      <c r="F10" s="2"/>
      <c r="G10" s="3"/>
      <c r="L10" s="48">
        <v>1</v>
      </c>
      <c r="M10" s="51" t="s">
        <v>58</v>
      </c>
      <c r="N10" s="29" t="s">
        <v>104</v>
      </c>
      <c r="O10" s="29"/>
      <c r="P10" s="39">
        <v>60000</v>
      </c>
      <c r="Q10" s="39">
        <v>40000</v>
      </c>
      <c r="R10" s="88">
        <v>36000</v>
      </c>
      <c r="S10" s="53">
        <f>P10+Q10</f>
        <v>100000</v>
      </c>
    </row>
    <row r="11" spans="3:19" ht="35.25" customHeight="1" x14ac:dyDescent="0.25">
      <c r="C11" s="13" t="s">
        <v>79</v>
      </c>
      <c r="D11" s="17">
        <v>2</v>
      </c>
      <c r="E11" s="9"/>
      <c r="F11" s="9"/>
      <c r="G11" s="10"/>
      <c r="L11" s="49">
        <f t="shared" ref="L11:L42" si="0">L10+1</f>
        <v>2</v>
      </c>
      <c r="M11" s="52" t="s">
        <v>62</v>
      </c>
      <c r="N11" s="32" t="s">
        <v>108</v>
      </c>
      <c r="O11" s="32"/>
      <c r="P11" s="37">
        <v>21600</v>
      </c>
      <c r="Q11" s="89">
        <v>1450</v>
      </c>
      <c r="R11" s="37">
        <v>60000</v>
      </c>
      <c r="S11" s="54">
        <f>P11+R11</f>
        <v>81600</v>
      </c>
    </row>
    <row r="12" spans="3:19" ht="35.25" customHeight="1" thickBot="1" x14ac:dyDescent="0.3">
      <c r="C12" s="14"/>
      <c r="D12" s="18">
        <v>3</v>
      </c>
      <c r="E12" s="19"/>
      <c r="F12" s="19"/>
      <c r="G12" s="20"/>
      <c r="L12" s="49">
        <f t="shared" si="0"/>
        <v>3</v>
      </c>
      <c r="M12" s="52" t="s">
        <v>59</v>
      </c>
      <c r="N12" s="32" t="s">
        <v>105</v>
      </c>
      <c r="O12" s="32"/>
      <c r="P12" s="37">
        <v>36000</v>
      </c>
      <c r="Q12" s="37">
        <v>11500</v>
      </c>
      <c r="R12" s="89">
        <v>1810</v>
      </c>
      <c r="S12" s="54">
        <f>P12+Q12</f>
        <v>47500</v>
      </c>
    </row>
    <row r="13" spans="3:19" ht="35.25" customHeight="1" x14ac:dyDescent="0.25">
      <c r="C13" s="12"/>
      <c r="D13" s="28" t="s">
        <v>80</v>
      </c>
      <c r="E13" s="51" t="s">
        <v>58</v>
      </c>
      <c r="F13" s="29" t="s">
        <v>104</v>
      </c>
      <c r="G13" s="29"/>
      <c r="L13" s="49">
        <f t="shared" si="0"/>
        <v>4</v>
      </c>
      <c r="M13" s="52" t="s">
        <v>60</v>
      </c>
      <c r="N13" s="32" t="s">
        <v>106</v>
      </c>
      <c r="O13" s="32"/>
      <c r="P13" s="37">
        <v>17280</v>
      </c>
      <c r="Q13" s="37">
        <v>24000</v>
      </c>
      <c r="R13" s="89">
        <v>11060</v>
      </c>
      <c r="S13" s="54">
        <f>P13+Q13</f>
        <v>41280</v>
      </c>
    </row>
    <row r="14" spans="3:19" ht="35.25" customHeight="1" x14ac:dyDescent="0.25">
      <c r="C14" s="13"/>
      <c r="D14" s="31" t="s">
        <v>81</v>
      </c>
      <c r="E14" s="52" t="s">
        <v>62</v>
      </c>
      <c r="F14" s="32" t="s">
        <v>108</v>
      </c>
      <c r="G14" s="32"/>
      <c r="L14" s="49">
        <f t="shared" si="0"/>
        <v>5</v>
      </c>
      <c r="M14" s="52" t="s">
        <v>63</v>
      </c>
      <c r="N14" s="32" t="s">
        <v>109</v>
      </c>
      <c r="O14" s="32"/>
      <c r="P14" s="37">
        <v>13830</v>
      </c>
      <c r="Q14" s="89">
        <v>7300</v>
      </c>
      <c r="R14" s="37">
        <v>17280</v>
      </c>
      <c r="S14" s="54">
        <f>P14+R14</f>
        <v>31110</v>
      </c>
    </row>
    <row r="15" spans="3:19" ht="35.25" customHeight="1" x14ac:dyDescent="0.25">
      <c r="C15" s="13"/>
      <c r="D15" s="31" t="s">
        <v>82</v>
      </c>
      <c r="E15" s="52" t="s">
        <v>59</v>
      </c>
      <c r="F15" s="32" t="s">
        <v>105</v>
      </c>
      <c r="G15" s="32"/>
      <c r="L15" s="49">
        <f t="shared" si="0"/>
        <v>6</v>
      </c>
      <c r="M15" s="52" t="s">
        <v>61</v>
      </c>
      <c r="N15" s="32" t="s">
        <v>107</v>
      </c>
      <c r="O15" s="32"/>
      <c r="P15" s="37">
        <v>8850</v>
      </c>
      <c r="Q15" s="37">
        <v>14400</v>
      </c>
      <c r="R15" s="89">
        <v>2010</v>
      </c>
      <c r="S15" s="54">
        <f>P15+Q15</f>
        <v>23250</v>
      </c>
    </row>
    <row r="16" spans="3:19" ht="35.25" customHeight="1" x14ac:dyDescent="0.25">
      <c r="C16" s="13"/>
      <c r="D16" s="31" t="s">
        <v>83</v>
      </c>
      <c r="E16" s="52" t="s">
        <v>60</v>
      </c>
      <c r="F16" s="32" t="s">
        <v>106</v>
      </c>
      <c r="G16" s="32"/>
      <c r="L16" s="49">
        <f t="shared" si="0"/>
        <v>7</v>
      </c>
      <c r="M16" s="52" t="s">
        <v>131</v>
      </c>
      <c r="N16" s="32" t="s">
        <v>132</v>
      </c>
      <c r="O16" s="32"/>
      <c r="P16" s="89">
        <v>0</v>
      </c>
      <c r="Q16" s="37">
        <v>1650</v>
      </c>
      <c r="R16" s="37">
        <v>21600</v>
      </c>
      <c r="S16" s="54">
        <f>Q16+R16</f>
        <v>23250</v>
      </c>
    </row>
    <row r="17" spans="3:19" ht="35.25" customHeight="1" x14ac:dyDescent="0.25">
      <c r="C17" s="13"/>
      <c r="D17" s="31" t="s">
        <v>84</v>
      </c>
      <c r="E17" s="52" t="s">
        <v>63</v>
      </c>
      <c r="F17" s="32" t="s">
        <v>109</v>
      </c>
      <c r="G17" s="32"/>
      <c r="L17" s="49">
        <f t="shared" si="0"/>
        <v>8</v>
      </c>
      <c r="M17" s="52" t="s">
        <v>64</v>
      </c>
      <c r="N17" s="32" t="s">
        <v>110</v>
      </c>
      <c r="O17" s="32"/>
      <c r="P17" s="89">
        <v>2480</v>
      </c>
      <c r="Q17" s="37">
        <v>9200</v>
      </c>
      <c r="R17" s="37">
        <v>7080</v>
      </c>
      <c r="S17" s="54">
        <f>R17+Q17</f>
        <v>16280</v>
      </c>
    </row>
    <row r="18" spans="3:19" ht="35.25" customHeight="1" x14ac:dyDescent="0.25">
      <c r="C18" s="13"/>
      <c r="D18" s="31" t="s">
        <v>85</v>
      </c>
      <c r="E18" s="52" t="s">
        <v>61</v>
      </c>
      <c r="F18" s="32" t="s">
        <v>107</v>
      </c>
      <c r="G18" s="32"/>
      <c r="L18" s="49">
        <f t="shared" si="0"/>
        <v>9</v>
      </c>
      <c r="M18" s="52" t="s">
        <v>67</v>
      </c>
      <c r="N18" s="32" t="s">
        <v>113</v>
      </c>
      <c r="O18" s="32"/>
      <c r="P18" s="37">
        <v>7080</v>
      </c>
      <c r="Q18" s="89">
        <v>330</v>
      </c>
      <c r="R18" s="37">
        <v>8850</v>
      </c>
      <c r="S18" s="54">
        <f>P18+R18</f>
        <v>15930</v>
      </c>
    </row>
    <row r="19" spans="3:19" ht="35.25" customHeight="1" x14ac:dyDescent="0.25">
      <c r="C19" s="13"/>
      <c r="D19" s="31" t="s">
        <v>86</v>
      </c>
      <c r="E19" s="52" t="s">
        <v>131</v>
      </c>
      <c r="F19" s="32" t="s">
        <v>132</v>
      </c>
      <c r="G19" s="32"/>
      <c r="L19" s="49">
        <f t="shared" si="0"/>
        <v>10</v>
      </c>
      <c r="M19" s="52" t="s">
        <v>70</v>
      </c>
      <c r="N19" s="32" t="s">
        <v>116</v>
      </c>
      <c r="O19" s="32"/>
      <c r="P19" s="37">
        <v>800</v>
      </c>
      <c r="Q19" s="89">
        <v>440</v>
      </c>
      <c r="R19" s="37">
        <v>13830</v>
      </c>
      <c r="S19" s="54">
        <f>P19+R19</f>
        <v>14630</v>
      </c>
    </row>
    <row r="20" spans="3:19" ht="35.25" customHeight="1" x14ac:dyDescent="0.25">
      <c r="C20" s="13" t="s">
        <v>78</v>
      </c>
      <c r="D20" s="31" t="s">
        <v>87</v>
      </c>
      <c r="E20" s="52" t="s">
        <v>64</v>
      </c>
      <c r="F20" s="32" t="s">
        <v>110</v>
      </c>
      <c r="G20" s="32"/>
      <c r="L20" s="49">
        <f t="shared" si="0"/>
        <v>11</v>
      </c>
      <c r="M20" s="52" t="s">
        <v>65</v>
      </c>
      <c r="N20" s="32" t="s">
        <v>111</v>
      </c>
      <c r="O20" s="32"/>
      <c r="P20" s="37">
        <v>11060</v>
      </c>
      <c r="Q20" s="37">
        <v>580</v>
      </c>
      <c r="R20" s="89">
        <v>500</v>
      </c>
      <c r="S20" s="54">
        <f>P20+Q20</f>
        <v>11640</v>
      </c>
    </row>
    <row r="21" spans="3:19" ht="35.25" customHeight="1" x14ac:dyDescent="0.25">
      <c r="C21" s="13"/>
      <c r="D21" s="31" t="s">
        <v>88</v>
      </c>
      <c r="E21" s="52" t="s">
        <v>67</v>
      </c>
      <c r="F21" s="32" t="s">
        <v>113</v>
      </c>
      <c r="G21" s="32"/>
      <c r="L21" s="49">
        <f t="shared" si="0"/>
        <v>12</v>
      </c>
      <c r="M21" s="40" t="s">
        <v>66</v>
      </c>
      <c r="N21" s="35" t="s">
        <v>112</v>
      </c>
      <c r="O21" s="35"/>
      <c r="P21" s="37">
        <v>1810</v>
      </c>
      <c r="Q21" s="37">
        <v>5900</v>
      </c>
      <c r="R21" s="89">
        <v>460</v>
      </c>
      <c r="S21" s="93">
        <f>P21+Q21</f>
        <v>7710</v>
      </c>
    </row>
    <row r="22" spans="3:19" ht="35.25" customHeight="1" x14ac:dyDescent="0.25">
      <c r="C22" s="13"/>
      <c r="D22" s="31" t="s">
        <v>89</v>
      </c>
      <c r="E22" s="52" t="s">
        <v>70</v>
      </c>
      <c r="F22" s="32" t="s">
        <v>116</v>
      </c>
      <c r="G22" s="32"/>
      <c r="L22" s="49">
        <f t="shared" si="0"/>
        <v>13</v>
      </c>
      <c r="M22" s="40" t="s">
        <v>68</v>
      </c>
      <c r="N22" s="35" t="s">
        <v>114</v>
      </c>
      <c r="O22" s="35"/>
      <c r="P22" s="37">
        <v>2230</v>
      </c>
      <c r="Q22" s="37">
        <v>4700</v>
      </c>
      <c r="R22" s="89">
        <v>600</v>
      </c>
      <c r="S22" s="93">
        <f>P22+Q22</f>
        <v>6930</v>
      </c>
    </row>
    <row r="23" spans="3:19" ht="35.25" customHeight="1" x14ac:dyDescent="0.25">
      <c r="C23" s="13"/>
      <c r="D23" s="31" t="s">
        <v>90</v>
      </c>
      <c r="E23" s="52" t="s">
        <v>65</v>
      </c>
      <c r="F23" s="32" t="s">
        <v>111</v>
      </c>
      <c r="G23" s="32"/>
      <c r="L23" s="49">
        <f t="shared" si="0"/>
        <v>14</v>
      </c>
      <c r="M23" s="40" t="s">
        <v>133</v>
      </c>
      <c r="N23" s="35" t="s">
        <v>134</v>
      </c>
      <c r="O23" s="35"/>
      <c r="P23" s="37">
        <v>870</v>
      </c>
      <c r="Q23" s="89">
        <v>280</v>
      </c>
      <c r="R23" s="37">
        <v>2230</v>
      </c>
      <c r="S23" s="93">
        <f>P23+R23</f>
        <v>3100</v>
      </c>
    </row>
    <row r="24" spans="3:19" ht="35.25" customHeight="1" x14ac:dyDescent="0.25">
      <c r="C24" s="13"/>
      <c r="D24" s="31" t="s">
        <v>91</v>
      </c>
      <c r="E24" s="52" t="s">
        <v>69</v>
      </c>
      <c r="F24" s="32" t="s">
        <v>115</v>
      </c>
      <c r="G24" s="32"/>
      <c r="L24" s="49">
        <f t="shared" si="0"/>
        <v>15</v>
      </c>
      <c r="M24" s="40" t="s">
        <v>119</v>
      </c>
      <c r="N24" s="35" t="s">
        <v>120</v>
      </c>
      <c r="O24" s="35"/>
      <c r="P24" s="37">
        <v>2010</v>
      </c>
      <c r="Q24" s="37">
        <v>980</v>
      </c>
      <c r="R24" s="89">
        <v>0</v>
      </c>
      <c r="S24" s="93">
        <f>P24+Q24</f>
        <v>2990</v>
      </c>
    </row>
    <row r="25" spans="3:19" ht="35.25" customHeight="1" x14ac:dyDescent="0.25">
      <c r="C25" s="13"/>
      <c r="D25" s="31" t="s">
        <v>811</v>
      </c>
      <c r="E25" s="52" t="s">
        <v>71</v>
      </c>
      <c r="F25" s="32" t="s">
        <v>117</v>
      </c>
      <c r="G25" s="32"/>
      <c r="L25" s="49">
        <f t="shared" si="0"/>
        <v>16</v>
      </c>
      <c r="M25" s="40" t="s">
        <v>190</v>
      </c>
      <c r="N25" s="35" t="s">
        <v>191</v>
      </c>
      <c r="O25" s="35"/>
      <c r="P25" s="89">
        <v>0</v>
      </c>
      <c r="Q25" s="37">
        <v>400</v>
      </c>
      <c r="R25" s="37">
        <v>2480</v>
      </c>
      <c r="S25" s="93">
        <f>R25+Q25</f>
        <v>2880</v>
      </c>
    </row>
    <row r="26" spans="3:19" ht="35.25" customHeight="1" x14ac:dyDescent="0.25">
      <c r="C26" s="13"/>
      <c r="D26" s="31" t="s">
        <v>812</v>
      </c>
      <c r="E26" s="52" t="s">
        <v>221</v>
      </c>
      <c r="F26" s="32" t="s">
        <v>238</v>
      </c>
      <c r="G26" s="32"/>
      <c r="L26" s="49">
        <f t="shared" si="0"/>
        <v>17</v>
      </c>
      <c r="M26" s="40" t="s">
        <v>121</v>
      </c>
      <c r="N26" s="35" t="s">
        <v>122</v>
      </c>
      <c r="O26" s="35"/>
      <c r="P26" s="37">
        <v>1630</v>
      </c>
      <c r="Q26" s="37">
        <v>1200</v>
      </c>
      <c r="R26" s="89">
        <v>480</v>
      </c>
      <c r="S26" s="93">
        <f>P26+Q26</f>
        <v>2830</v>
      </c>
    </row>
    <row r="27" spans="3:19" ht="35.25" customHeight="1" x14ac:dyDescent="0.25">
      <c r="C27" s="13"/>
      <c r="D27" s="31" t="s">
        <v>813</v>
      </c>
      <c r="E27" s="52" t="s">
        <v>50</v>
      </c>
      <c r="F27" s="32" t="s">
        <v>151</v>
      </c>
      <c r="G27" s="32"/>
      <c r="L27" s="49">
        <f t="shared" si="0"/>
        <v>18</v>
      </c>
      <c r="M27" s="40" t="s">
        <v>123</v>
      </c>
      <c r="N27" s="35" t="s">
        <v>124</v>
      </c>
      <c r="O27" s="35"/>
      <c r="P27" s="37">
        <v>1320</v>
      </c>
      <c r="Q27" s="89">
        <v>1080</v>
      </c>
      <c r="R27" s="37">
        <v>1320</v>
      </c>
      <c r="S27" s="93">
        <f>P27+R27</f>
        <v>2640</v>
      </c>
    </row>
    <row r="28" spans="3:19" ht="35.25" customHeight="1" thickBot="1" x14ac:dyDescent="0.3">
      <c r="C28" s="14"/>
      <c r="D28" s="21" t="s">
        <v>95</v>
      </c>
      <c r="E28" s="7"/>
      <c r="F28" s="7"/>
      <c r="G28" s="8"/>
      <c r="L28" s="49">
        <f t="shared" si="0"/>
        <v>19</v>
      </c>
      <c r="M28" s="52" t="s">
        <v>69</v>
      </c>
      <c r="N28" s="32" t="s">
        <v>115</v>
      </c>
      <c r="O28" s="32"/>
      <c r="P28" s="37">
        <v>960</v>
      </c>
      <c r="Q28" s="89">
        <v>530</v>
      </c>
      <c r="R28" s="37">
        <v>1470</v>
      </c>
      <c r="S28" s="54">
        <f>P28+R28</f>
        <v>2430</v>
      </c>
    </row>
    <row r="29" spans="3:19" ht="35.25" customHeight="1" thickBot="1" x14ac:dyDescent="0.3">
      <c r="C29" s="15" t="s">
        <v>94</v>
      </c>
      <c r="D29" s="61" t="s">
        <v>796</v>
      </c>
      <c r="E29" s="62" t="s">
        <v>72</v>
      </c>
      <c r="F29" s="63" t="s">
        <v>118</v>
      </c>
      <c r="G29" s="63"/>
      <c r="L29" s="49">
        <f t="shared" si="0"/>
        <v>20</v>
      </c>
      <c r="M29" s="40" t="s">
        <v>127</v>
      </c>
      <c r="N29" s="35" t="s">
        <v>128</v>
      </c>
      <c r="O29" s="35"/>
      <c r="P29" s="37">
        <v>1190</v>
      </c>
      <c r="Q29" s="89">
        <v>880</v>
      </c>
      <c r="R29" s="37">
        <v>960</v>
      </c>
      <c r="S29" s="93">
        <f>P29+R29</f>
        <v>2150</v>
      </c>
    </row>
    <row r="30" spans="3:19" ht="35.25" customHeight="1" x14ac:dyDescent="0.25">
      <c r="L30" s="49">
        <f t="shared" si="0"/>
        <v>21</v>
      </c>
      <c r="M30" s="40" t="s">
        <v>125</v>
      </c>
      <c r="N30" s="35" t="s">
        <v>126</v>
      </c>
      <c r="O30" s="35"/>
      <c r="P30" s="37">
        <v>1470</v>
      </c>
      <c r="Q30" s="37">
        <v>640</v>
      </c>
      <c r="R30" s="89">
        <v>450</v>
      </c>
      <c r="S30" s="93">
        <f>P30+Q30</f>
        <v>2110</v>
      </c>
    </row>
    <row r="31" spans="3:19" ht="35.25" customHeight="1" x14ac:dyDescent="0.25">
      <c r="L31" s="49">
        <f t="shared" si="0"/>
        <v>22</v>
      </c>
      <c r="M31" s="40" t="s">
        <v>129</v>
      </c>
      <c r="N31" s="35" t="s">
        <v>130</v>
      </c>
      <c r="O31" s="35"/>
      <c r="P31" s="37">
        <v>411</v>
      </c>
      <c r="Q31" s="37">
        <v>1340</v>
      </c>
      <c r="R31" s="89">
        <v>410</v>
      </c>
      <c r="S31" s="93">
        <f>P31+Q31</f>
        <v>1751</v>
      </c>
    </row>
    <row r="32" spans="3:19" ht="35.25" customHeight="1" x14ac:dyDescent="0.25">
      <c r="L32" s="49">
        <f t="shared" si="0"/>
        <v>23</v>
      </c>
      <c r="M32" s="40" t="s">
        <v>229</v>
      </c>
      <c r="N32" s="35" t="s">
        <v>246</v>
      </c>
      <c r="O32" s="35"/>
      <c r="P32" s="89">
        <v>0</v>
      </c>
      <c r="Q32" s="37">
        <v>0</v>
      </c>
      <c r="R32" s="37">
        <v>1630</v>
      </c>
      <c r="S32" s="93">
        <f>Q32+R32</f>
        <v>1630</v>
      </c>
    </row>
    <row r="33" spans="12:19" ht="35.25" customHeight="1" x14ac:dyDescent="0.25">
      <c r="L33" s="49">
        <f t="shared" si="0"/>
        <v>24</v>
      </c>
      <c r="M33" s="52" t="s">
        <v>71</v>
      </c>
      <c r="N33" s="32" t="s">
        <v>117</v>
      </c>
      <c r="O33" s="32"/>
      <c r="P33" s="89">
        <v>417</v>
      </c>
      <c r="Q33" s="37">
        <v>790</v>
      </c>
      <c r="R33" s="37">
        <v>720</v>
      </c>
      <c r="S33" s="54">
        <f>R33+Q33</f>
        <v>1510</v>
      </c>
    </row>
    <row r="34" spans="12:19" ht="35.25" customHeight="1" x14ac:dyDescent="0.25">
      <c r="L34" s="49">
        <f t="shared" si="0"/>
        <v>25</v>
      </c>
      <c r="M34" s="52" t="s">
        <v>221</v>
      </c>
      <c r="N34" s="32" t="s">
        <v>238</v>
      </c>
      <c r="O34" s="32"/>
      <c r="P34" s="89">
        <v>0</v>
      </c>
      <c r="Q34" s="37">
        <v>266</v>
      </c>
      <c r="R34" s="37">
        <v>1190</v>
      </c>
      <c r="S34" s="54">
        <f>R34+Q34</f>
        <v>1456</v>
      </c>
    </row>
    <row r="35" spans="12:19" ht="35.25" customHeight="1" x14ac:dyDescent="0.25">
      <c r="L35" s="49">
        <f t="shared" si="0"/>
        <v>26</v>
      </c>
      <c r="M35" s="52" t="s">
        <v>50</v>
      </c>
      <c r="N35" s="32" t="s">
        <v>151</v>
      </c>
      <c r="O35" s="32"/>
      <c r="P35" s="37">
        <v>415</v>
      </c>
      <c r="Q35" s="89">
        <v>293</v>
      </c>
      <c r="R35" s="37">
        <v>870</v>
      </c>
      <c r="S35" s="54">
        <f t="shared" ref="S35:S41" si="1">P35+R35</f>
        <v>1285</v>
      </c>
    </row>
    <row r="36" spans="12:19" ht="35.25" customHeight="1" x14ac:dyDescent="0.25">
      <c r="L36" s="49">
        <f t="shared" si="0"/>
        <v>27</v>
      </c>
      <c r="M36" s="40" t="s">
        <v>144</v>
      </c>
      <c r="N36" s="35" t="s">
        <v>145</v>
      </c>
      <c r="O36" s="35"/>
      <c r="P36" s="37">
        <v>430</v>
      </c>
      <c r="Q36" s="89">
        <v>313</v>
      </c>
      <c r="R36" s="37">
        <v>800</v>
      </c>
      <c r="S36" s="41">
        <f t="shared" si="1"/>
        <v>1230</v>
      </c>
    </row>
    <row r="37" spans="12:19" ht="35.25" customHeight="1" x14ac:dyDescent="0.25">
      <c r="L37" s="49">
        <f t="shared" si="0"/>
        <v>28</v>
      </c>
      <c r="M37" s="62" t="s">
        <v>72</v>
      </c>
      <c r="N37" s="63" t="s">
        <v>118</v>
      </c>
      <c r="O37" s="63"/>
      <c r="P37" s="37">
        <v>720</v>
      </c>
      <c r="Q37" s="89">
        <v>307</v>
      </c>
      <c r="R37" s="37">
        <v>470</v>
      </c>
      <c r="S37" s="65">
        <f t="shared" si="1"/>
        <v>1190</v>
      </c>
    </row>
    <row r="38" spans="12:19" ht="35.25" customHeight="1" x14ac:dyDescent="0.25">
      <c r="L38" s="49">
        <f t="shared" si="0"/>
        <v>29</v>
      </c>
      <c r="M38" s="4" t="s">
        <v>74</v>
      </c>
      <c r="N38" s="1" t="s">
        <v>140</v>
      </c>
      <c r="O38" s="1"/>
      <c r="P38" s="37">
        <v>500</v>
      </c>
      <c r="Q38" s="89">
        <v>287</v>
      </c>
      <c r="R38" s="37">
        <v>660</v>
      </c>
      <c r="S38" s="41">
        <f t="shared" si="1"/>
        <v>1160</v>
      </c>
    </row>
    <row r="39" spans="12:19" ht="35.25" customHeight="1" x14ac:dyDescent="0.25">
      <c r="L39" s="49">
        <f t="shared" si="0"/>
        <v>30</v>
      </c>
      <c r="M39" s="4" t="s">
        <v>73</v>
      </c>
      <c r="N39" s="1" t="s">
        <v>139</v>
      </c>
      <c r="O39" s="1"/>
      <c r="P39" s="37">
        <v>540</v>
      </c>
      <c r="Q39" s="89">
        <v>269</v>
      </c>
      <c r="R39" s="37">
        <v>416</v>
      </c>
      <c r="S39" s="41">
        <f t="shared" si="1"/>
        <v>956</v>
      </c>
    </row>
    <row r="40" spans="12:19" ht="35.25" customHeight="1" x14ac:dyDescent="0.25">
      <c r="L40" s="49">
        <f t="shared" si="0"/>
        <v>31</v>
      </c>
      <c r="M40" s="4" t="s">
        <v>188</v>
      </c>
      <c r="N40" s="1" t="s">
        <v>189</v>
      </c>
      <c r="O40" s="1"/>
      <c r="P40" s="37">
        <v>402</v>
      </c>
      <c r="Q40" s="89">
        <v>0</v>
      </c>
      <c r="R40" s="37">
        <v>540</v>
      </c>
      <c r="S40" s="41">
        <f t="shared" si="1"/>
        <v>942</v>
      </c>
    </row>
    <row r="41" spans="12:19" ht="35.25" customHeight="1" x14ac:dyDescent="0.25">
      <c r="L41" s="49">
        <f t="shared" si="0"/>
        <v>32</v>
      </c>
      <c r="M41" s="4" t="s">
        <v>147</v>
      </c>
      <c r="N41" s="1" t="s">
        <v>148</v>
      </c>
      <c r="O41" s="1"/>
      <c r="P41" s="37">
        <v>440</v>
      </c>
      <c r="Q41" s="89">
        <v>270</v>
      </c>
      <c r="R41" s="37">
        <v>490</v>
      </c>
      <c r="S41" s="41">
        <f t="shared" si="1"/>
        <v>930</v>
      </c>
    </row>
    <row r="42" spans="12:19" ht="35.25" customHeight="1" x14ac:dyDescent="0.25">
      <c r="L42" s="49">
        <f t="shared" si="0"/>
        <v>33</v>
      </c>
      <c r="M42" s="40" t="s">
        <v>135</v>
      </c>
      <c r="N42" s="35" t="s">
        <v>136</v>
      </c>
      <c r="O42" s="35"/>
      <c r="P42" s="37">
        <v>660</v>
      </c>
      <c r="Q42" s="37">
        <v>265</v>
      </c>
      <c r="R42" s="89">
        <v>0</v>
      </c>
      <c r="S42" s="93">
        <f>P42+Q42</f>
        <v>925</v>
      </c>
    </row>
    <row r="43" spans="12:19" ht="35.25" customHeight="1" x14ac:dyDescent="0.25">
      <c r="L43" s="49">
        <f t="shared" ref="L43:L66" si="2">L42+1</f>
        <v>34</v>
      </c>
      <c r="M43" s="4" t="s">
        <v>75</v>
      </c>
      <c r="N43" s="1" t="s">
        <v>141</v>
      </c>
      <c r="O43" s="1"/>
      <c r="P43" s="37">
        <v>490</v>
      </c>
      <c r="Q43" s="89">
        <v>275</v>
      </c>
      <c r="R43" s="37">
        <v>413</v>
      </c>
      <c r="S43" s="41">
        <f t="shared" ref="S43:S53" si="3">P43+R43</f>
        <v>903</v>
      </c>
    </row>
    <row r="44" spans="12:19" ht="35.25" customHeight="1" x14ac:dyDescent="0.25">
      <c r="L44" s="49">
        <f t="shared" si="2"/>
        <v>35</v>
      </c>
      <c r="M44" s="4" t="s">
        <v>137</v>
      </c>
      <c r="N44" s="1" t="s">
        <v>138</v>
      </c>
      <c r="O44" s="1"/>
      <c r="P44" s="37">
        <v>450</v>
      </c>
      <c r="Q44" s="89">
        <v>360</v>
      </c>
      <c r="R44" s="37">
        <v>440</v>
      </c>
      <c r="S44" s="41">
        <f t="shared" si="3"/>
        <v>890</v>
      </c>
    </row>
    <row r="45" spans="12:19" ht="35.25" customHeight="1" x14ac:dyDescent="0.25">
      <c r="L45" s="49">
        <f t="shared" si="2"/>
        <v>36</v>
      </c>
      <c r="M45" s="4" t="s">
        <v>158</v>
      </c>
      <c r="N45" s="1" t="s">
        <v>159</v>
      </c>
      <c r="O45" s="1"/>
      <c r="P45" s="37">
        <v>413</v>
      </c>
      <c r="Q45" s="89">
        <v>262</v>
      </c>
      <c r="R45" s="37">
        <v>430</v>
      </c>
      <c r="S45" s="41">
        <f t="shared" si="3"/>
        <v>843</v>
      </c>
    </row>
    <row r="46" spans="12:19" ht="35.25" customHeight="1" x14ac:dyDescent="0.25">
      <c r="L46" s="49">
        <f t="shared" si="2"/>
        <v>37</v>
      </c>
      <c r="M46" s="4" t="s">
        <v>217</v>
      </c>
      <c r="N46" s="1" t="s">
        <v>234</v>
      </c>
      <c r="O46" s="1"/>
      <c r="P46" s="37">
        <v>420</v>
      </c>
      <c r="Q46" s="89">
        <v>0</v>
      </c>
      <c r="R46" s="37">
        <v>419</v>
      </c>
      <c r="S46" s="41">
        <f t="shared" si="3"/>
        <v>839</v>
      </c>
    </row>
    <row r="47" spans="12:19" ht="35.25" customHeight="1" x14ac:dyDescent="0.25">
      <c r="L47" s="49">
        <f t="shared" si="2"/>
        <v>38</v>
      </c>
      <c r="M47" s="4" t="s">
        <v>156</v>
      </c>
      <c r="N47" s="1" t="s">
        <v>157</v>
      </c>
      <c r="O47" s="1"/>
      <c r="P47" s="37">
        <v>412</v>
      </c>
      <c r="Q47" s="89">
        <v>276</v>
      </c>
      <c r="R47" s="37">
        <v>418</v>
      </c>
      <c r="S47" s="41">
        <f t="shared" si="3"/>
        <v>830</v>
      </c>
    </row>
    <row r="48" spans="12:19" ht="35.25" customHeight="1" x14ac:dyDescent="0.25">
      <c r="L48" s="49">
        <f t="shared" si="2"/>
        <v>39</v>
      </c>
      <c r="M48" s="4" t="s">
        <v>154</v>
      </c>
      <c r="N48" s="1" t="s">
        <v>155</v>
      </c>
      <c r="O48" s="1"/>
      <c r="P48" s="37">
        <v>415</v>
      </c>
      <c r="Q48" s="89">
        <v>273</v>
      </c>
      <c r="R48" s="37">
        <v>411</v>
      </c>
      <c r="S48" s="41">
        <f t="shared" si="3"/>
        <v>826</v>
      </c>
    </row>
    <row r="49" spans="12:19" ht="35.25" customHeight="1" x14ac:dyDescent="0.25">
      <c r="L49" s="49">
        <f t="shared" si="2"/>
        <v>40</v>
      </c>
      <c r="M49" s="4" t="s">
        <v>149</v>
      </c>
      <c r="N49" s="1" t="s">
        <v>150</v>
      </c>
      <c r="O49" s="1"/>
      <c r="P49" s="37">
        <v>409</v>
      </c>
      <c r="Q49" s="89">
        <v>300</v>
      </c>
      <c r="R49" s="37">
        <v>409</v>
      </c>
      <c r="S49" s="41">
        <f t="shared" si="3"/>
        <v>818</v>
      </c>
    </row>
    <row r="50" spans="12:19" ht="35.25" customHeight="1" x14ac:dyDescent="0.25">
      <c r="L50" s="49">
        <f t="shared" si="2"/>
        <v>41</v>
      </c>
      <c r="M50" s="4" t="s">
        <v>160</v>
      </c>
      <c r="N50" s="1" t="s">
        <v>161</v>
      </c>
      <c r="O50" s="1"/>
      <c r="P50" s="37">
        <v>406</v>
      </c>
      <c r="Q50" s="89">
        <v>263</v>
      </c>
      <c r="R50" s="37">
        <v>405</v>
      </c>
      <c r="S50" s="41">
        <f t="shared" si="3"/>
        <v>811</v>
      </c>
    </row>
    <row r="51" spans="12:19" ht="35.25" customHeight="1" x14ac:dyDescent="0.25">
      <c r="L51" s="49">
        <f t="shared" si="2"/>
        <v>42</v>
      </c>
      <c r="M51" s="4" t="s">
        <v>164</v>
      </c>
      <c r="N51" s="1" t="s">
        <v>165</v>
      </c>
      <c r="O51" s="1"/>
      <c r="P51" s="37">
        <v>399</v>
      </c>
      <c r="Q51" s="89">
        <v>261</v>
      </c>
      <c r="R51" s="37">
        <v>406</v>
      </c>
      <c r="S51" s="41">
        <f t="shared" si="3"/>
        <v>805</v>
      </c>
    </row>
    <row r="52" spans="12:19" ht="35.25" customHeight="1" x14ac:dyDescent="0.25">
      <c r="L52" s="49">
        <f t="shared" si="2"/>
        <v>43</v>
      </c>
      <c r="M52" s="4" t="s">
        <v>166</v>
      </c>
      <c r="N52" s="1" t="s">
        <v>167</v>
      </c>
      <c r="O52" s="1"/>
      <c r="P52" s="37">
        <v>400</v>
      </c>
      <c r="Q52" s="89">
        <v>256</v>
      </c>
      <c r="R52" s="37">
        <v>402</v>
      </c>
      <c r="S52" s="41">
        <f t="shared" si="3"/>
        <v>802</v>
      </c>
    </row>
    <row r="53" spans="12:19" ht="35.25" customHeight="1" x14ac:dyDescent="0.25">
      <c r="L53" s="49">
        <f t="shared" si="2"/>
        <v>44</v>
      </c>
      <c r="M53" s="4" t="s">
        <v>210</v>
      </c>
      <c r="N53" s="1" t="s">
        <v>211</v>
      </c>
      <c r="O53" s="1"/>
      <c r="P53" s="37">
        <v>389</v>
      </c>
      <c r="Q53" s="89">
        <v>0</v>
      </c>
      <c r="R53" s="37">
        <v>407</v>
      </c>
      <c r="S53" s="41">
        <f t="shared" si="3"/>
        <v>796</v>
      </c>
    </row>
    <row r="54" spans="12:19" ht="35.25" customHeight="1" x14ac:dyDescent="0.25">
      <c r="L54" s="49">
        <f t="shared" si="2"/>
        <v>45</v>
      </c>
      <c r="M54" s="4" t="s">
        <v>142</v>
      </c>
      <c r="N54" s="1" t="s">
        <v>143</v>
      </c>
      <c r="O54" s="1"/>
      <c r="P54" s="37">
        <v>480</v>
      </c>
      <c r="Q54" s="37">
        <v>268</v>
      </c>
      <c r="R54" s="89">
        <v>0</v>
      </c>
      <c r="S54" s="41">
        <f>P54+Q54</f>
        <v>748</v>
      </c>
    </row>
    <row r="55" spans="12:19" ht="35.25" customHeight="1" x14ac:dyDescent="0.25">
      <c r="L55" s="49">
        <f t="shared" si="2"/>
        <v>46</v>
      </c>
      <c r="M55" s="4" t="s">
        <v>55</v>
      </c>
      <c r="N55" s="1" t="s">
        <v>146</v>
      </c>
      <c r="O55" s="1"/>
      <c r="P55" s="37">
        <v>408</v>
      </c>
      <c r="Q55" s="37">
        <v>320</v>
      </c>
      <c r="R55" s="89">
        <v>0</v>
      </c>
      <c r="S55" s="41">
        <f>P55+Q55</f>
        <v>728</v>
      </c>
    </row>
    <row r="56" spans="12:19" ht="35.25" customHeight="1" x14ac:dyDescent="0.25">
      <c r="L56" s="49">
        <f t="shared" si="2"/>
        <v>47</v>
      </c>
      <c r="M56" s="4" t="s">
        <v>152</v>
      </c>
      <c r="N56" s="1" t="s">
        <v>153</v>
      </c>
      <c r="O56" s="1"/>
      <c r="P56" s="37">
        <v>417</v>
      </c>
      <c r="Q56" s="37">
        <v>274</v>
      </c>
      <c r="R56" s="89">
        <v>0</v>
      </c>
      <c r="S56" s="41">
        <f>P56+Q56</f>
        <v>691</v>
      </c>
    </row>
    <row r="57" spans="12:19" ht="35.25" customHeight="1" x14ac:dyDescent="0.25">
      <c r="L57" s="49">
        <f t="shared" si="2"/>
        <v>48</v>
      </c>
      <c r="M57" s="4" t="s">
        <v>218</v>
      </c>
      <c r="N57" s="1" t="s">
        <v>235</v>
      </c>
      <c r="O57" s="1"/>
      <c r="P57" s="89">
        <v>0</v>
      </c>
      <c r="Q57" s="37">
        <v>277</v>
      </c>
      <c r="R57" s="37">
        <v>412</v>
      </c>
      <c r="S57" s="41">
        <f>R57+Q57</f>
        <v>689</v>
      </c>
    </row>
    <row r="58" spans="12:19" ht="35.25" customHeight="1" x14ac:dyDescent="0.25">
      <c r="L58" s="49">
        <f t="shared" si="2"/>
        <v>49</v>
      </c>
      <c r="M58" s="4" t="s">
        <v>222</v>
      </c>
      <c r="N58" s="1" t="s">
        <v>239</v>
      </c>
      <c r="O58" s="1"/>
      <c r="P58" s="89">
        <v>0</v>
      </c>
      <c r="Q58" s="37">
        <v>264</v>
      </c>
      <c r="R58" s="37">
        <v>408</v>
      </c>
      <c r="S58" s="41">
        <f>R58+Q58</f>
        <v>672</v>
      </c>
    </row>
    <row r="59" spans="12:19" ht="35.25" customHeight="1" x14ac:dyDescent="0.25">
      <c r="L59" s="49">
        <f t="shared" si="2"/>
        <v>50</v>
      </c>
      <c r="M59" s="4" t="s">
        <v>162</v>
      </c>
      <c r="N59" s="1" t="s">
        <v>163</v>
      </c>
      <c r="O59" s="1"/>
      <c r="P59" s="37">
        <v>401</v>
      </c>
      <c r="Q59" s="37">
        <v>260</v>
      </c>
      <c r="R59" s="89">
        <v>0</v>
      </c>
      <c r="S59" s="41">
        <f>P59+Q59</f>
        <v>661</v>
      </c>
    </row>
    <row r="60" spans="12:19" ht="35.25" customHeight="1" x14ac:dyDescent="0.25">
      <c r="L60" s="49">
        <f t="shared" si="2"/>
        <v>51</v>
      </c>
      <c r="M60" s="4" t="s">
        <v>168</v>
      </c>
      <c r="N60" s="1" t="s">
        <v>169</v>
      </c>
      <c r="O60" s="1"/>
      <c r="P60" s="37">
        <v>600</v>
      </c>
      <c r="Q60" s="37">
        <v>0</v>
      </c>
      <c r="R60" s="89">
        <v>0</v>
      </c>
      <c r="S60" s="41">
        <f>P60+Q60</f>
        <v>600</v>
      </c>
    </row>
    <row r="61" spans="12:19" ht="35.25" customHeight="1" x14ac:dyDescent="0.25">
      <c r="L61" s="49">
        <f t="shared" si="2"/>
        <v>52</v>
      </c>
      <c r="M61" s="4" t="s">
        <v>170</v>
      </c>
      <c r="N61" s="1" t="s">
        <v>171</v>
      </c>
      <c r="O61" s="1"/>
      <c r="P61" s="37">
        <v>0</v>
      </c>
      <c r="Q61" s="37">
        <v>480</v>
      </c>
      <c r="R61" s="91">
        <v>0</v>
      </c>
      <c r="S61" s="41">
        <f>P61+Q61</f>
        <v>480</v>
      </c>
    </row>
    <row r="62" spans="12:19" ht="35.25" customHeight="1" x14ac:dyDescent="0.25">
      <c r="L62" s="49">
        <f t="shared" si="2"/>
        <v>53</v>
      </c>
      <c r="M62" s="4" t="s">
        <v>172</v>
      </c>
      <c r="N62" s="1" t="s">
        <v>173</v>
      </c>
      <c r="O62" s="1"/>
      <c r="P62" s="37">
        <v>470</v>
      </c>
      <c r="Q62" s="37">
        <v>0</v>
      </c>
      <c r="R62" s="89">
        <v>0</v>
      </c>
      <c r="S62" s="41">
        <f>P62+Q62</f>
        <v>470</v>
      </c>
    </row>
    <row r="63" spans="12:19" ht="35.25" customHeight="1" x14ac:dyDescent="0.25">
      <c r="L63" s="49">
        <f t="shared" si="2"/>
        <v>54</v>
      </c>
      <c r="M63" s="4" t="s">
        <v>797</v>
      </c>
      <c r="N63" s="1" t="s">
        <v>174</v>
      </c>
      <c r="O63" s="1"/>
      <c r="P63" s="37">
        <v>460</v>
      </c>
      <c r="Q63" s="37">
        <v>0</v>
      </c>
      <c r="R63" s="89">
        <v>0</v>
      </c>
      <c r="S63" s="41">
        <f>P63+Q63</f>
        <v>460</v>
      </c>
    </row>
    <row r="64" spans="12:19" ht="35.25" customHeight="1" x14ac:dyDescent="0.25">
      <c r="L64" s="49">
        <f t="shared" si="2"/>
        <v>55</v>
      </c>
      <c r="M64" s="4" t="s">
        <v>798</v>
      </c>
      <c r="N64" s="1" t="s">
        <v>109</v>
      </c>
      <c r="O64" s="1"/>
      <c r="P64" s="89">
        <v>0</v>
      </c>
      <c r="Q64" s="37">
        <v>0</v>
      </c>
      <c r="R64" s="37">
        <v>420</v>
      </c>
      <c r="S64" s="41">
        <f>Q64+R64</f>
        <v>420</v>
      </c>
    </row>
    <row r="65" spans="12:19" ht="35.25" customHeight="1" x14ac:dyDescent="0.25">
      <c r="L65" s="49">
        <f t="shared" si="2"/>
        <v>56</v>
      </c>
      <c r="M65" s="4" t="s">
        <v>175</v>
      </c>
      <c r="N65" s="1" t="s">
        <v>176</v>
      </c>
      <c r="O65" s="1"/>
      <c r="P65" s="37">
        <v>419</v>
      </c>
      <c r="Q65" s="37">
        <v>0</v>
      </c>
      <c r="R65" s="89">
        <v>0</v>
      </c>
      <c r="S65" s="41">
        <f>P65+Q65</f>
        <v>419</v>
      </c>
    </row>
    <row r="66" spans="12:19" ht="35.25" customHeight="1" x14ac:dyDescent="0.25">
      <c r="L66" s="49">
        <f t="shared" si="2"/>
        <v>57</v>
      </c>
      <c r="M66" s="4" t="s">
        <v>177</v>
      </c>
      <c r="N66" s="1" t="s">
        <v>178</v>
      </c>
      <c r="O66" s="1"/>
      <c r="P66" s="37">
        <v>418</v>
      </c>
      <c r="Q66" s="37">
        <v>0</v>
      </c>
      <c r="R66" s="89">
        <v>0</v>
      </c>
      <c r="S66" s="41">
        <f>P66+Q66</f>
        <v>418</v>
      </c>
    </row>
    <row r="67" spans="12:19" ht="31.5" customHeight="1" x14ac:dyDescent="0.25">
      <c r="L67" s="49">
        <f t="shared" ref="L67:L69" si="4">L66+1</f>
        <v>58</v>
      </c>
      <c r="M67" s="4" t="s">
        <v>799</v>
      </c>
      <c r="N67" s="1" t="s">
        <v>800</v>
      </c>
      <c r="O67" s="1"/>
      <c r="P67" s="89">
        <v>0</v>
      </c>
      <c r="Q67" s="37">
        <v>0</v>
      </c>
      <c r="R67" s="37">
        <v>417</v>
      </c>
      <c r="S67" s="41">
        <f>Q67+R67</f>
        <v>417</v>
      </c>
    </row>
    <row r="68" spans="12:19" ht="35.25" customHeight="1" x14ac:dyDescent="0.25">
      <c r="L68" s="49">
        <f t="shared" si="4"/>
        <v>59</v>
      </c>
      <c r="M68" s="4" t="s">
        <v>801</v>
      </c>
      <c r="N68" s="1" t="s">
        <v>802</v>
      </c>
      <c r="O68" s="1"/>
      <c r="P68" s="89">
        <v>0</v>
      </c>
      <c r="Q68" s="37">
        <v>0</v>
      </c>
      <c r="R68" s="37">
        <v>415</v>
      </c>
      <c r="S68" s="41">
        <f>Q68+R68</f>
        <v>415</v>
      </c>
    </row>
    <row r="69" spans="12:19" ht="35.25" customHeight="1" x14ac:dyDescent="0.25">
      <c r="L69" s="49">
        <f t="shared" si="4"/>
        <v>60</v>
      </c>
      <c r="M69" s="4" t="s">
        <v>803</v>
      </c>
      <c r="N69" s="1" t="s">
        <v>804</v>
      </c>
      <c r="O69" s="1"/>
      <c r="P69" s="89">
        <v>0</v>
      </c>
      <c r="Q69" s="37">
        <v>0</v>
      </c>
      <c r="R69" s="37">
        <v>414</v>
      </c>
      <c r="S69" s="41">
        <f>Q69+R69</f>
        <v>414</v>
      </c>
    </row>
    <row r="70" spans="12:19" ht="35.25" customHeight="1" x14ac:dyDescent="0.25">
      <c r="L70" s="49">
        <f>L69+1</f>
        <v>61</v>
      </c>
      <c r="M70" s="4" t="s">
        <v>179</v>
      </c>
      <c r="N70" s="1" t="s">
        <v>180</v>
      </c>
      <c r="O70" s="1"/>
      <c r="P70" s="37">
        <v>411</v>
      </c>
      <c r="Q70" s="37">
        <v>0</v>
      </c>
      <c r="R70" s="89">
        <v>0</v>
      </c>
      <c r="S70" s="41">
        <f>P70+Q70</f>
        <v>411</v>
      </c>
    </row>
    <row r="71" spans="12:19" ht="35.25" customHeight="1" x14ac:dyDescent="0.25">
      <c r="L71" s="49">
        <f>L70+1</f>
        <v>62</v>
      </c>
      <c r="M71" s="4" t="s">
        <v>181</v>
      </c>
      <c r="N71" s="1" t="s">
        <v>182</v>
      </c>
      <c r="O71" s="1"/>
      <c r="P71" s="37">
        <v>407</v>
      </c>
      <c r="Q71" s="37">
        <v>0</v>
      </c>
      <c r="R71" s="89">
        <v>0</v>
      </c>
      <c r="S71" s="41">
        <f>P71+Q71</f>
        <v>407</v>
      </c>
    </row>
    <row r="72" spans="12:19" ht="35.25" customHeight="1" x14ac:dyDescent="0.25">
      <c r="L72" s="49">
        <f>L71+1</f>
        <v>63</v>
      </c>
      <c r="M72" s="4" t="s">
        <v>183</v>
      </c>
      <c r="N72" s="1" t="s">
        <v>184</v>
      </c>
      <c r="O72" s="1"/>
      <c r="P72" s="37">
        <v>405</v>
      </c>
      <c r="Q72" s="37">
        <v>0</v>
      </c>
      <c r="R72" s="89">
        <v>0</v>
      </c>
      <c r="S72" s="41">
        <f>P72+Q72</f>
        <v>405</v>
      </c>
    </row>
    <row r="73" spans="12:19" ht="35.25" customHeight="1" x14ac:dyDescent="0.25">
      <c r="L73" s="49">
        <f>L72+1</f>
        <v>64</v>
      </c>
      <c r="M73" s="4" t="s">
        <v>185</v>
      </c>
      <c r="N73" s="1" t="s">
        <v>134</v>
      </c>
      <c r="O73" s="1"/>
      <c r="P73" s="37">
        <v>404</v>
      </c>
      <c r="Q73" s="37">
        <v>0</v>
      </c>
      <c r="R73" s="92">
        <v>0</v>
      </c>
      <c r="S73" s="41">
        <f>P73+Q73</f>
        <v>404</v>
      </c>
    </row>
    <row r="74" spans="12:19" ht="35.25" customHeight="1" x14ac:dyDescent="0.25">
      <c r="L74" s="49">
        <f t="shared" ref="L74:L76" si="5">L73+1</f>
        <v>65</v>
      </c>
      <c r="M74" s="4" t="s">
        <v>805</v>
      </c>
      <c r="N74" s="1" t="s">
        <v>806</v>
      </c>
      <c r="O74" s="1"/>
      <c r="P74" s="89">
        <v>0</v>
      </c>
      <c r="Q74" s="37">
        <v>0</v>
      </c>
      <c r="R74" s="37">
        <v>404</v>
      </c>
      <c r="S74" s="41">
        <f>Q74+R74</f>
        <v>404</v>
      </c>
    </row>
    <row r="75" spans="12:19" ht="35.25" customHeight="1" x14ac:dyDescent="0.25">
      <c r="L75" s="49">
        <f t="shared" si="5"/>
        <v>66</v>
      </c>
      <c r="M75" s="4" t="s">
        <v>186</v>
      </c>
      <c r="N75" s="1" t="s">
        <v>187</v>
      </c>
      <c r="O75" s="1"/>
      <c r="P75" s="37">
        <v>403</v>
      </c>
      <c r="Q75" s="37">
        <v>0</v>
      </c>
      <c r="R75" s="89">
        <v>0</v>
      </c>
      <c r="S75" s="41">
        <f>P75+Q75</f>
        <v>403</v>
      </c>
    </row>
    <row r="76" spans="12:19" ht="35.25" customHeight="1" x14ac:dyDescent="0.25">
      <c r="L76" s="49">
        <f t="shared" si="5"/>
        <v>67</v>
      </c>
      <c r="M76" s="4" t="s">
        <v>807</v>
      </c>
      <c r="N76" s="1" t="s">
        <v>808</v>
      </c>
      <c r="O76" s="1"/>
      <c r="P76" s="89">
        <v>0</v>
      </c>
      <c r="Q76" s="37">
        <v>0</v>
      </c>
      <c r="R76" s="37">
        <v>403</v>
      </c>
      <c r="S76" s="41">
        <f>Q76+R76</f>
        <v>403</v>
      </c>
    </row>
    <row r="77" spans="12:19" ht="35.25" customHeight="1" x14ac:dyDescent="0.25">
      <c r="L77" s="49">
        <f t="shared" ref="L77:L99" si="6">L76+1</f>
        <v>68</v>
      </c>
      <c r="M77" s="4" t="s">
        <v>192</v>
      </c>
      <c r="N77" s="1" t="s">
        <v>193</v>
      </c>
      <c r="O77" s="1"/>
      <c r="P77" s="37">
        <v>398</v>
      </c>
      <c r="Q77" s="37">
        <v>0</v>
      </c>
      <c r="R77" s="89">
        <v>0</v>
      </c>
      <c r="S77" s="41">
        <f t="shared" ref="S77:S99" si="7">P77+Q77</f>
        <v>398</v>
      </c>
    </row>
    <row r="78" spans="12:19" ht="35.25" customHeight="1" x14ac:dyDescent="0.25">
      <c r="L78" s="49">
        <f t="shared" si="6"/>
        <v>69</v>
      </c>
      <c r="M78" s="4" t="s">
        <v>194</v>
      </c>
      <c r="N78" s="1" t="s">
        <v>195</v>
      </c>
      <c r="O78" s="1"/>
      <c r="P78" s="37">
        <v>397</v>
      </c>
      <c r="Q78" s="37">
        <v>0</v>
      </c>
      <c r="R78" s="89">
        <v>0</v>
      </c>
      <c r="S78" s="41">
        <f t="shared" si="7"/>
        <v>397</v>
      </c>
    </row>
    <row r="79" spans="12:19" ht="35.25" customHeight="1" x14ac:dyDescent="0.25">
      <c r="L79" s="49">
        <f t="shared" si="6"/>
        <v>70</v>
      </c>
      <c r="M79" s="4" t="s">
        <v>196</v>
      </c>
      <c r="N79" s="1" t="s">
        <v>197</v>
      </c>
      <c r="O79" s="1"/>
      <c r="P79" s="37">
        <v>396</v>
      </c>
      <c r="Q79" s="37">
        <v>0</v>
      </c>
      <c r="R79" s="89">
        <v>0</v>
      </c>
      <c r="S79" s="41">
        <f t="shared" si="7"/>
        <v>396</v>
      </c>
    </row>
    <row r="80" spans="12:19" ht="35.25" customHeight="1" x14ac:dyDescent="0.25">
      <c r="L80" s="49">
        <f t="shared" si="6"/>
        <v>71</v>
      </c>
      <c r="M80" s="4" t="s">
        <v>198</v>
      </c>
      <c r="N80" s="1" t="s">
        <v>199</v>
      </c>
      <c r="O80" s="1"/>
      <c r="P80" s="37">
        <v>395</v>
      </c>
      <c r="Q80" s="37">
        <v>0</v>
      </c>
      <c r="R80" s="89">
        <v>0</v>
      </c>
      <c r="S80" s="41">
        <f t="shared" si="7"/>
        <v>395</v>
      </c>
    </row>
    <row r="81" spans="12:19" ht="35.25" customHeight="1" x14ac:dyDescent="0.25">
      <c r="L81" s="49">
        <f t="shared" si="6"/>
        <v>72</v>
      </c>
      <c r="M81" s="4" t="s">
        <v>200</v>
      </c>
      <c r="N81" s="1" t="s">
        <v>201</v>
      </c>
      <c r="O81" s="1"/>
      <c r="P81" s="37">
        <v>394</v>
      </c>
      <c r="Q81" s="37">
        <v>0</v>
      </c>
      <c r="R81" s="89">
        <v>0</v>
      </c>
      <c r="S81" s="41">
        <f t="shared" si="7"/>
        <v>394</v>
      </c>
    </row>
    <row r="82" spans="12:19" ht="35.25" customHeight="1" x14ac:dyDescent="0.25">
      <c r="L82" s="49">
        <f t="shared" si="6"/>
        <v>73</v>
      </c>
      <c r="M82" s="4" t="s">
        <v>202</v>
      </c>
      <c r="N82" s="1" t="s">
        <v>203</v>
      </c>
      <c r="O82" s="1"/>
      <c r="P82" s="37">
        <v>393</v>
      </c>
      <c r="Q82" s="37">
        <v>0</v>
      </c>
      <c r="R82" s="89">
        <v>0</v>
      </c>
      <c r="S82" s="41">
        <f t="shared" si="7"/>
        <v>393</v>
      </c>
    </row>
    <row r="83" spans="12:19" ht="35.25" customHeight="1" x14ac:dyDescent="0.25">
      <c r="L83" s="49">
        <f t="shared" si="6"/>
        <v>74</v>
      </c>
      <c r="M83" s="4" t="s">
        <v>204</v>
      </c>
      <c r="N83" s="1" t="s">
        <v>205</v>
      </c>
      <c r="O83" s="1"/>
      <c r="P83" s="37">
        <v>392</v>
      </c>
      <c r="Q83" s="37">
        <v>0</v>
      </c>
      <c r="R83" s="89">
        <v>0</v>
      </c>
      <c r="S83" s="41">
        <f t="shared" si="7"/>
        <v>392</v>
      </c>
    </row>
    <row r="84" spans="12:19" ht="35.25" customHeight="1" x14ac:dyDescent="0.25">
      <c r="L84" s="49">
        <f t="shared" si="6"/>
        <v>75</v>
      </c>
      <c r="M84" s="4" t="s">
        <v>206</v>
      </c>
      <c r="N84" s="1" t="s">
        <v>207</v>
      </c>
      <c r="O84" s="1"/>
      <c r="P84" s="37">
        <v>391</v>
      </c>
      <c r="Q84" s="37">
        <v>0</v>
      </c>
      <c r="R84" s="89">
        <v>0</v>
      </c>
      <c r="S84" s="41">
        <f t="shared" si="7"/>
        <v>391</v>
      </c>
    </row>
    <row r="85" spans="12:19" ht="35.25" customHeight="1" x14ac:dyDescent="0.25">
      <c r="L85" s="49">
        <f t="shared" si="6"/>
        <v>76</v>
      </c>
      <c r="M85" s="4" t="s">
        <v>208</v>
      </c>
      <c r="N85" s="1" t="s">
        <v>209</v>
      </c>
      <c r="O85" s="1"/>
      <c r="P85" s="37">
        <v>390</v>
      </c>
      <c r="Q85" s="37">
        <v>0</v>
      </c>
      <c r="R85" s="89">
        <v>0</v>
      </c>
      <c r="S85" s="41">
        <f t="shared" si="7"/>
        <v>390</v>
      </c>
    </row>
    <row r="86" spans="12:19" ht="35.25" customHeight="1" x14ac:dyDescent="0.25">
      <c r="L86" s="49">
        <f t="shared" si="6"/>
        <v>77</v>
      </c>
      <c r="M86" s="4" t="s">
        <v>50</v>
      </c>
      <c r="N86" s="1" t="s">
        <v>212</v>
      </c>
      <c r="O86" s="1"/>
      <c r="P86" s="37">
        <v>388</v>
      </c>
      <c r="Q86" s="37">
        <v>0</v>
      </c>
      <c r="R86" s="89">
        <v>0</v>
      </c>
      <c r="S86" s="41">
        <f t="shared" si="7"/>
        <v>388</v>
      </c>
    </row>
    <row r="87" spans="12:19" ht="35.25" customHeight="1" x14ac:dyDescent="0.25">
      <c r="L87" s="49">
        <f t="shared" si="6"/>
        <v>78</v>
      </c>
      <c r="M87" s="4" t="s">
        <v>213</v>
      </c>
      <c r="N87" s="1" t="s">
        <v>230</v>
      </c>
      <c r="O87" s="1"/>
      <c r="P87" s="37">
        <v>387</v>
      </c>
      <c r="Q87" s="37">
        <v>0</v>
      </c>
      <c r="R87" s="89">
        <v>0</v>
      </c>
      <c r="S87" s="41">
        <f t="shared" si="7"/>
        <v>387</v>
      </c>
    </row>
    <row r="88" spans="12:19" ht="35.25" customHeight="1" x14ac:dyDescent="0.25">
      <c r="L88" s="49">
        <f t="shared" si="6"/>
        <v>79</v>
      </c>
      <c r="M88" s="4" t="s">
        <v>214</v>
      </c>
      <c r="N88" s="1" t="s">
        <v>231</v>
      </c>
      <c r="O88" s="1"/>
      <c r="P88" s="37">
        <v>386</v>
      </c>
      <c r="Q88" s="37">
        <v>0</v>
      </c>
      <c r="R88" s="89">
        <v>0</v>
      </c>
      <c r="S88" s="41">
        <f t="shared" si="7"/>
        <v>386</v>
      </c>
    </row>
    <row r="89" spans="12:19" ht="35.25" customHeight="1" x14ac:dyDescent="0.25">
      <c r="L89" s="49">
        <f t="shared" si="6"/>
        <v>80</v>
      </c>
      <c r="M89" s="4" t="s">
        <v>215</v>
      </c>
      <c r="N89" s="1" t="s">
        <v>232</v>
      </c>
      <c r="O89" s="1"/>
      <c r="P89" s="37">
        <v>385</v>
      </c>
      <c r="Q89" s="37">
        <v>0</v>
      </c>
      <c r="R89" s="89">
        <v>0</v>
      </c>
      <c r="S89" s="41">
        <f t="shared" si="7"/>
        <v>385</v>
      </c>
    </row>
    <row r="90" spans="12:19" ht="35.25" customHeight="1" x14ac:dyDescent="0.25">
      <c r="L90" s="49">
        <f t="shared" si="6"/>
        <v>81</v>
      </c>
      <c r="M90" s="4" t="s">
        <v>216</v>
      </c>
      <c r="N90" s="1" t="s">
        <v>233</v>
      </c>
      <c r="O90" s="1"/>
      <c r="P90" s="37">
        <v>0</v>
      </c>
      <c r="Q90" s="37">
        <v>327</v>
      </c>
      <c r="R90" s="89">
        <v>0</v>
      </c>
      <c r="S90" s="41">
        <f t="shared" si="7"/>
        <v>327</v>
      </c>
    </row>
    <row r="91" spans="12:19" ht="35.25" customHeight="1" x14ac:dyDescent="0.25">
      <c r="L91" s="49">
        <f t="shared" si="6"/>
        <v>82</v>
      </c>
      <c r="M91" s="4" t="s">
        <v>219</v>
      </c>
      <c r="N91" s="1" t="s">
        <v>236</v>
      </c>
      <c r="O91" s="1"/>
      <c r="P91" s="37">
        <v>0</v>
      </c>
      <c r="Q91" s="37">
        <v>272</v>
      </c>
      <c r="R91" s="89">
        <v>0</v>
      </c>
      <c r="S91" s="41">
        <f t="shared" si="7"/>
        <v>272</v>
      </c>
    </row>
    <row r="92" spans="12:19" ht="35.25" customHeight="1" x14ac:dyDescent="0.25">
      <c r="L92" s="49">
        <f t="shared" si="6"/>
        <v>83</v>
      </c>
      <c r="M92" s="4" t="s">
        <v>220</v>
      </c>
      <c r="N92" s="1" t="s">
        <v>237</v>
      </c>
      <c r="O92" s="1"/>
      <c r="P92" s="37">
        <v>0</v>
      </c>
      <c r="Q92" s="37">
        <v>267</v>
      </c>
      <c r="R92" s="89">
        <v>0</v>
      </c>
      <c r="S92" s="41">
        <f t="shared" si="7"/>
        <v>267</v>
      </c>
    </row>
    <row r="93" spans="12:19" ht="35.25" customHeight="1" x14ac:dyDescent="0.25">
      <c r="L93" s="84">
        <f t="shared" si="6"/>
        <v>84</v>
      </c>
      <c r="M93" s="85" t="s">
        <v>223</v>
      </c>
      <c r="N93" s="86" t="s">
        <v>240</v>
      </c>
      <c r="O93" s="86"/>
      <c r="P93" s="37">
        <v>0</v>
      </c>
      <c r="Q93" s="37">
        <v>259</v>
      </c>
      <c r="R93" s="89">
        <v>0</v>
      </c>
      <c r="S93" s="87">
        <f t="shared" si="7"/>
        <v>259</v>
      </c>
    </row>
    <row r="94" spans="12:19" ht="35.25" customHeight="1" x14ac:dyDescent="0.25">
      <c r="L94" s="84">
        <f t="shared" si="6"/>
        <v>85</v>
      </c>
      <c r="M94" s="85" t="s">
        <v>224</v>
      </c>
      <c r="N94" s="86" t="s">
        <v>241</v>
      </c>
      <c r="O94" s="86"/>
      <c r="P94" s="37">
        <v>0</v>
      </c>
      <c r="Q94" s="37">
        <v>258</v>
      </c>
      <c r="R94" s="89">
        <v>0</v>
      </c>
      <c r="S94" s="87">
        <f t="shared" si="7"/>
        <v>258</v>
      </c>
    </row>
    <row r="95" spans="12:19" ht="35.25" customHeight="1" x14ac:dyDescent="0.25">
      <c r="L95" s="84">
        <f t="shared" si="6"/>
        <v>86</v>
      </c>
      <c r="M95" s="85" t="s">
        <v>225</v>
      </c>
      <c r="N95" s="86" t="s">
        <v>809</v>
      </c>
      <c r="O95" s="86"/>
      <c r="P95" s="37">
        <v>0</v>
      </c>
      <c r="Q95" s="37">
        <v>257</v>
      </c>
      <c r="R95" s="89">
        <v>0</v>
      </c>
      <c r="S95" s="87">
        <f t="shared" si="7"/>
        <v>257</v>
      </c>
    </row>
    <row r="96" spans="12:19" ht="35.25" customHeight="1" x14ac:dyDescent="0.25">
      <c r="L96" s="84">
        <f t="shared" si="6"/>
        <v>87</v>
      </c>
      <c r="M96" s="85" t="s">
        <v>226</v>
      </c>
      <c r="N96" s="86" t="s">
        <v>242</v>
      </c>
      <c r="O96" s="86"/>
      <c r="P96" s="37">
        <v>0</v>
      </c>
      <c r="Q96" s="37">
        <v>255</v>
      </c>
      <c r="R96" s="89">
        <v>0</v>
      </c>
      <c r="S96" s="87">
        <f t="shared" si="7"/>
        <v>255</v>
      </c>
    </row>
    <row r="97" spans="12:19" ht="35.25" customHeight="1" x14ac:dyDescent="0.25">
      <c r="L97" s="84">
        <f t="shared" si="6"/>
        <v>88</v>
      </c>
      <c r="M97" s="85" t="s">
        <v>55</v>
      </c>
      <c r="N97" s="86" t="s">
        <v>243</v>
      </c>
      <c r="O97" s="86"/>
      <c r="P97" s="37">
        <v>0</v>
      </c>
      <c r="Q97" s="37">
        <v>254</v>
      </c>
      <c r="R97" s="89">
        <v>0</v>
      </c>
      <c r="S97" s="87">
        <f t="shared" si="7"/>
        <v>254</v>
      </c>
    </row>
    <row r="98" spans="12:19" ht="35.25" customHeight="1" x14ac:dyDescent="0.25">
      <c r="L98" s="84">
        <f t="shared" si="6"/>
        <v>89</v>
      </c>
      <c r="M98" s="85" t="s">
        <v>227</v>
      </c>
      <c r="N98" s="86" t="s">
        <v>244</v>
      </c>
      <c r="O98" s="86"/>
      <c r="P98" s="37">
        <v>0</v>
      </c>
      <c r="Q98" s="37">
        <v>253</v>
      </c>
      <c r="R98" s="89">
        <v>0</v>
      </c>
      <c r="S98" s="87">
        <f t="shared" si="7"/>
        <v>253</v>
      </c>
    </row>
    <row r="99" spans="12:19" ht="35.25" customHeight="1" thickBot="1" x14ac:dyDescent="0.3">
      <c r="L99" s="50">
        <f t="shared" si="6"/>
        <v>90</v>
      </c>
      <c r="M99" s="6" t="s">
        <v>228</v>
      </c>
      <c r="N99" s="7" t="s">
        <v>245</v>
      </c>
      <c r="O99" s="7"/>
      <c r="P99" s="42">
        <v>0</v>
      </c>
      <c r="Q99" s="42">
        <v>252</v>
      </c>
      <c r="R99" s="90">
        <v>0</v>
      </c>
      <c r="S99" s="43">
        <f t="shared" si="7"/>
        <v>252</v>
      </c>
    </row>
  </sheetData>
  <sortState ref="L10:S99">
    <sortCondition descending="1" ref="S9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Men Street</vt:lpstr>
      <vt:lpstr>Women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2019-08-03T09:52:48Z</dcterms:modified>
</cp:coreProperties>
</file>