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48" windowWidth="22056" windowHeight="9552" activeTab="1"/>
  </bookViews>
  <sheets>
    <sheet name="W" sheetId="1" r:id="rId1"/>
    <sheet name="M" sheetId="2" r:id="rId2"/>
    <sheet name="W Ranking" sheetId="4" r:id="rId3"/>
    <sheet name="M Ranking" sheetId="5" r:id="rId4"/>
  </sheets>
  <definedNames>
    <definedName name="_xlnm._FilterDatabase" localSheetId="1" hidden="1">M!$A$1:$L$169</definedName>
    <definedName name="_xlnm._FilterDatabase" localSheetId="0" hidden="1">W!$A$1:$L$122</definedName>
  </definedNames>
  <calcPr calcId="125725"/>
  <fileRecoveryPr repairLoad="1"/>
</workbook>
</file>

<file path=xl/calcChain.xml><?xml version="1.0" encoding="utf-8"?>
<calcChain xmlns="http://schemas.openxmlformats.org/spreadsheetml/2006/main">
  <c r="F160" i="2"/>
  <c r="F165"/>
  <c r="F24"/>
  <c r="F35"/>
  <c r="F44"/>
  <c r="F51"/>
  <c r="F59"/>
  <c r="F64"/>
  <c r="F67"/>
  <c r="F74"/>
  <c r="F79"/>
  <c r="F85"/>
  <c r="F92"/>
  <c r="F100"/>
  <c r="F103"/>
  <c r="F161"/>
  <c r="F166"/>
  <c r="F46"/>
  <c r="F61"/>
  <c r="F71"/>
  <c r="F81"/>
  <c r="F88"/>
  <c r="F95"/>
  <c r="F101"/>
  <c r="F105"/>
  <c r="F163"/>
  <c r="F168"/>
  <c r="F45"/>
  <c r="F60"/>
  <c r="F70"/>
  <c r="F80"/>
  <c r="F86"/>
  <c r="F94"/>
  <c r="F99"/>
  <c r="F104"/>
  <c r="F162"/>
  <c r="F167"/>
  <c r="F43"/>
  <c r="F62"/>
  <c r="F73"/>
  <c r="F82"/>
  <c r="F89"/>
  <c r="F96"/>
  <c r="F97"/>
  <c r="F106"/>
  <c r="F164"/>
  <c r="F169"/>
  <c r="F3"/>
  <c r="F4"/>
  <c r="F5"/>
  <c r="F6"/>
  <c r="F7"/>
  <c r="F8"/>
  <c r="F9"/>
  <c r="F10"/>
  <c r="F11"/>
  <c r="F12"/>
  <c r="F13"/>
  <c r="F14"/>
  <c r="F15"/>
  <c r="F16"/>
  <c r="F17"/>
  <c r="F18"/>
  <c r="F19"/>
  <c r="F20"/>
  <c r="F21"/>
  <c r="F22"/>
  <c r="F23"/>
  <c r="F25"/>
  <c r="F26"/>
  <c r="F27"/>
  <c r="F28"/>
  <c r="F29"/>
  <c r="F30"/>
  <c r="F31"/>
  <c r="F32"/>
  <c r="F33"/>
  <c r="F34"/>
  <c r="F36"/>
  <c r="F37"/>
  <c r="F38"/>
  <c r="F39"/>
  <c r="F40"/>
  <c r="F41"/>
  <c r="F47"/>
  <c r="F48"/>
  <c r="F49"/>
  <c r="F50"/>
  <c r="F52"/>
  <c r="F53"/>
  <c r="F54"/>
  <c r="F55"/>
  <c r="F56"/>
  <c r="F57"/>
  <c r="F63"/>
  <c r="F65"/>
  <c r="F66"/>
  <c r="F68"/>
  <c r="F72"/>
  <c r="F75"/>
  <c r="F76"/>
  <c r="F77"/>
  <c r="F83"/>
  <c r="F87"/>
  <c r="F90"/>
  <c r="F93"/>
  <c r="F129"/>
  <c r="F108"/>
  <c r="F137"/>
  <c r="F147"/>
  <c r="F145"/>
  <c r="F116"/>
  <c r="F135"/>
  <c r="F119"/>
  <c r="F122"/>
  <c r="F117"/>
  <c r="F152"/>
  <c r="F120"/>
  <c r="F154"/>
  <c r="F143"/>
  <c r="F149"/>
  <c r="F136"/>
  <c r="F148"/>
  <c r="F138"/>
  <c r="F156"/>
  <c r="F133"/>
  <c r="F113"/>
  <c r="F134"/>
  <c r="F121"/>
  <c r="F127"/>
  <c r="F159"/>
  <c r="F151"/>
  <c r="F110"/>
  <c r="F131"/>
  <c r="F146"/>
  <c r="F115"/>
  <c r="F118"/>
  <c r="F107"/>
  <c r="F109"/>
  <c r="F123"/>
  <c r="F126"/>
  <c r="F125"/>
  <c r="F111"/>
  <c r="F112"/>
  <c r="F155"/>
  <c r="F142"/>
  <c r="F140"/>
  <c r="F128"/>
  <c r="F141"/>
  <c r="F144"/>
  <c r="F139"/>
  <c r="F124"/>
  <c r="F153"/>
  <c r="F158"/>
  <c r="F150"/>
  <c r="F130"/>
  <c r="F114"/>
  <c r="F157"/>
  <c r="F132"/>
  <c r="F42"/>
  <c r="F58"/>
  <c r="F69"/>
  <c r="F78"/>
  <c r="F84"/>
  <c r="F91"/>
  <c r="F98"/>
  <c r="F102"/>
  <c r="F2"/>
  <c r="F3" i="1"/>
  <c r="F4"/>
  <c r="F5"/>
  <c r="F6"/>
  <c r="F7"/>
  <c r="F8"/>
  <c r="F9"/>
  <c r="F10"/>
  <c r="F11"/>
  <c r="F12"/>
  <c r="F13"/>
  <c r="F14"/>
  <c r="F15"/>
  <c r="F16"/>
  <c r="F17"/>
  <c r="F18"/>
  <c r="F19"/>
  <c r="F20"/>
  <c r="F21"/>
  <c r="F22"/>
  <c r="F23"/>
  <c r="F24"/>
  <c r="F26"/>
  <c r="F27"/>
  <c r="F28"/>
  <c r="F29"/>
  <c r="F30"/>
  <c r="F31"/>
  <c r="F32"/>
  <c r="F33"/>
  <c r="F34"/>
  <c r="F36"/>
  <c r="F37"/>
  <c r="F38"/>
  <c r="F39"/>
  <c r="F40"/>
  <c r="F45"/>
  <c r="F47"/>
  <c r="F48"/>
  <c r="F49"/>
  <c r="F50"/>
  <c r="F51"/>
  <c r="F53"/>
  <c r="F54"/>
  <c r="F55"/>
  <c r="F56"/>
  <c r="F59"/>
  <c r="F62"/>
  <c r="F64"/>
  <c r="F65"/>
  <c r="F67"/>
  <c r="F71"/>
  <c r="F73"/>
  <c r="F74"/>
  <c r="F75"/>
  <c r="F80"/>
  <c r="F84"/>
  <c r="F86"/>
  <c r="F88"/>
  <c r="F107"/>
  <c r="F116"/>
  <c r="F103"/>
  <c r="F100"/>
  <c r="F117"/>
  <c r="F113"/>
  <c r="F111"/>
  <c r="F110"/>
  <c r="F114"/>
  <c r="F104"/>
  <c r="F112"/>
  <c r="F101"/>
  <c r="F102"/>
  <c r="F106"/>
  <c r="F115"/>
  <c r="F108"/>
  <c r="F109"/>
  <c r="F118"/>
  <c r="F105"/>
  <c r="F41"/>
  <c r="F57"/>
  <c r="F68"/>
  <c r="F76"/>
  <c r="F81"/>
  <c r="F87"/>
  <c r="F92"/>
  <c r="F96"/>
  <c r="F25"/>
  <c r="F35"/>
  <c r="F44"/>
  <c r="F52"/>
  <c r="F58"/>
  <c r="F63"/>
  <c r="F66"/>
  <c r="F72"/>
  <c r="F77"/>
  <c r="F83"/>
  <c r="F90"/>
  <c r="F93"/>
  <c r="F97"/>
  <c r="F43"/>
  <c r="F42"/>
  <c r="F60"/>
  <c r="F69"/>
  <c r="F78"/>
  <c r="F82"/>
  <c r="F89"/>
  <c r="F94"/>
  <c r="F98"/>
  <c r="F119"/>
  <c r="F121"/>
  <c r="F46"/>
  <c r="F61"/>
  <c r="F70"/>
  <c r="F79"/>
  <c r="F85"/>
  <c r="F91"/>
  <c r="F95"/>
  <c r="F99"/>
  <c r="F120"/>
  <c r="F122"/>
  <c r="F2"/>
  <c r="D42"/>
  <c r="D60"/>
  <c r="E60" s="1"/>
  <c r="D69"/>
  <c r="E69" s="1"/>
  <c r="D78"/>
  <c r="E78" s="1"/>
  <c r="D82"/>
  <c r="E82" s="1"/>
  <c r="D89"/>
  <c r="E89" s="1"/>
  <c r="D94"/>
  <c r="E94" s="1"/>
  <c r="D98"/>
  <c r="E98" s="1"/>
  <c r="D119"/>
  <c r="E119" s="1"/>
  <c r="D121"/>
  <c r="E121" s="1"/>
  <c r="D46"/>
  <c r="E46" s="1"/>
  <c r="D61"/>
  <c r="E61" s="1"/>
  <c r="D70"/>
  <c r="E70" s="1"/>
  <c r="D79"/>
  <c r="E79" s="1"/>
  <c r="D85"/>
  <c r="E85" s="1"/>
  <c r="D91"/>
  <c r="E91" s="1"/>
  <c r="D95"/>
  <c r="E95" s="1"/>
  <c r="D99"/>
  <c r="E99" s="1"/>
  <c r="D120"/>
  <c r="E120" s="1"/>
  <c r="D122"/>
  <c r="E122" s="1"/>
  <c r="D45" i="2"/>
  <c r="D60"/>
  <c r="E60" s="1"/>
  <c r="D70"/>
  <c r="E70" s="1"/>
  <c r="D80"/>
  <c r="E80" s="1"/>
  <c r="D86"/>
  <c r="E86" s="1"/>
  <c r="D94"/>
  <c r="E94" s="1"/>
  <c r="D99"/>
  <c r="E99" s="1"/>
  <c r="D104"/>
  <c r="E104" s="1"/>
  <c r="D162"/>
  <c r="E162" s="1"/>
  <c r="D167"/>
  <c r="E167" s="1"/>
  <c r="D43"/>
  <c r="E43" s="1"/>
  <c r="D62"/>
  <c r="D73"/>
  <c r="E73" s="1"/>
  <c r="D82"/>
  <c r="E82" s="1"/>
  <c r="D89"/>
  <c r="E89" s="1"/>
  <c r="D96"/>
  <c r="E96" s="1"/>
  <c r="D97"/>
  <c r="E97" s="1"/>
  <c r="D106"/>
  <c r="E106" s="1"/>
  <c r="D164"/>
  <c r="E164" s="1"/>
  <c r="D169"/>
  <c r="E169" s="1"/>
  <c r="D24"/>
  <c r="E24" s="1"/>
  <c r="C19" i="5" s="1"/>
  <c r="D35" i="2"/>
  <c r="E35" s="1"/>
  <c r="D44"/>
  <c r="D51"/>
  <c r="D59"/>
  <c r="E59" s="1"/>
  <c r="D64"/>
  <c r="D67"/>
  <c r="E67" s="1"/>
  <c r="D74"/>
  <c r="E74" s="1"/>
  <c r="D79"/>
  <c r="E79" s="1"/>
  <c r="D85"/>
  <c r="E85" s="1"/>
  <c r="D92"/>
  <c r="E92" s="1"/>
  <c r="D100"/>
  <c r="D103"/>
  <c r="E103" s="1"/>
  <c r="D161"/>
  <c r="D166"/>
  <c r="E166" s="1"/>
  <c r="D46"/>
  <c r="E46" s="1"/>
  <c r="C22" i="5" s="1"/>
  <c r="D61" i="2"/>
  <c r="E61" s="1"/>
  <c r="D71"/>
  <c r="E71" s="1"/>
  <c r="D81"/>
  <c r="E81" s="1"/>
  <c r="D88"/>
  <c r="E88" s="1"/>
  <c r="D95"/>
  <c r="E95" s="1"/>
  <c r="D101"/>
  <c r="E101" s="1"/>
  <c r="D105"/>
  <c r="E105" s="1"/>
  <c r="D163"/>
  <c r="E163" s="1"/>
  <c r="D168"/>
  <c r="E168" s="1"/>
  <c r="D25" i="1"/>
  <c r="E25" s="1"/>
  <c r="D35"/>
  <c r="D44"/>
  <c r="D52"/>
  <c r="D58"/>
  <c r="D63"/>
  <c r="D66"/>
  <c r="E66" s="1"/>
  <c r="D72"/>
  <c r="E72" s="1"/>
  <c r="D77"/>
  <c r="E77" s="1"/>
  <c r="C28" i="4" s="1"/>
  <c r="D83" i="1"/>
  <c r="D90"/>
  <c r="D93"/>
  <c r="E93" s="1"/>
  <c r="D97"/>
  <c r="E97" s="1"/>
  <c r="D43"/>
  <c r="D57"/>
  <c r="D68"/>
  <c r="D76"/>
  <c r="E76" s="1"/>
  <c r="D81"/>
  <c r="E81" s="1"/>
  <c r="D87"/>
  <c r="E87" s="1"/>
  <c r="D92"/>
  <c r="E92" s="1"/>
  <c r="D96"/>
  <c r="E96" s="1"/>
  <c r="D41"/>
  <c r="E41" s="1"/>
  <c r="D42" i="2"/>
  <c r="D58"/>
  <c r="D69"/>
  <c r="D78"/>
  <c r="E78" s="1"/>
  <c r="D84"/>
  <c r="E84" s="1"/>
  <c r="D91"/>
  <c r="E91" s="1"/>
  <c r="D98"/>
  <c r="E98" s="1"/>
  <c r="D102"/>
  <c r="E102" s="1"/>
  <c r="D160"/>
  <c r="E160" s="1"/>
  <c r="D165"/>
  <c r="E165" s="1"/>
  <c r="D114"/>
  <c r="E114" s="1"/>
  <c r="D157"/>
  <c r="D132"/>
  <c r="E132" s="1"/>
  <c r="D140"/>
  <c r="E140" s="1"/>
  <c r="D128"/>
  <c r="E128" s="1"/>
  <c r="D141"/>
  <c r="E141" s="1"/>
  <c r="D144"/>
  <c r="E144" s="1"/>
  <c r="D139"/>
  <c r="E139" s="1"/>
  <c r="D124"/>
  <c r="E124" s="1"/>
  <c r="D153"/>
  <c r="E153" s="1"/>
  <c r="D158"/>
  <c r="D150"/>
  <c r="E150" s="1"/>
  <c r="D130"/>
  <c r="E130" s="1"/>
  <c r="D113"/>
  <c r="E113" s="1"/>
  <c r="D134"/>
  <c r="E134" s="1"/>
  <c r="D121"/>
  <c r="E121" s="1"/>
  <c r="D127"/>
  <c r="E127" s="1"/>
  <c r="D159"/>
  <c r="E159" s="1"/>
  <c r="D151"/>
  <c r="E151" s="1"/>
  <c r="D110"/>
  <c r="E110" s="1"/>
  <c r="D131"/>
  <c r="E131" s="1"/>
  <c r="D146"/>
  <c r="E146" s="1"/>
  <c r="D115"/>
  <c r="D118"/>
  <c r="E118" s="1"/>
  <c r="D107"/>
  <c r="D109"/>
  <c r="E109" s="1"/>
  <c r="D123"/>
  <c r="E123" s="1"/>
  <c r="D126"/>
  <c r="E126" s="1"/>
  <c r="D125"/>
  <c r="E125" s="1"/>
  <c r="D111"/>
  <c r="E111" s="1"/>
  <c r="D112"/>
  <c r="E112" s="1"/>
  <c r="D155"/>
  <c r="E155" s="1"/>
  <c r="D142"/>
  <c r="D133"/>
  <c r="D156"/>
  <c r="E156" s="1"/>
  <c r="C32" i="5" s="1"/>
  <c r="D138" i="2"/>
  <c r="E138" s="1"/>
  <c r="D148"/>
  <c r="E148" s="1"/>
  <c r="D136"/>
  <c r="E136" s="1"/>
  <c r="D149"/>
  <c r="E149" s="1"/>
  <c r="D143"/>
  <c r="D154"/>
  <c r="E154" s="1"/>
  <c r="D120"/>
  <c r="E120" s="1"/>
  <c r="D152"/>
  <c r="E152" s="1"/>
  <c r="D117"/>
  <c r="D122"/>
  <c r="E122" s="1"/>
  <c r="D119"/>
  <c r="D135"/>
  <c r="E135" s="1"/>
  <c r="D116"/>
  <c r="D145"/>
  <c r="E145" s="1"/>
  <c r="D147"/>
  <c r="E147" s="1"/>
  <c r="D137"/>
  <c r="E137" s="1"/>
  <c r="D108"/>
  <c r="D129"/>
  <c r="E129" s="1"/>
  <c r="D93"/>
  <c r="E93" s="1"/>
  <c r="D90"/>
  <c r="E90" s="1"/>
  <c r="D87"/>
  <c r="D83"/>
  <c r="E83" s="1"/>
  <c r="D77"/>
  <c r="D76"/>
  <c r="E76" s="1"/>
  <c r="D75"/>
  <c r="E75" s="1"/>
  <c r="D72"/>
  <c r="E72" s="1"/>
  <c r="D68"/>
  <c r="E68" s="1"/>
  <c r="D66"/>
  <c r="E66" s="1"/>
  <c r="D65"/>
  <c r="D63"/>
  <c r="E63" s="1"/>
  <c r="D57"/>
  <c r="D56"/>
  <c r="E56" s="1"/>
  <c r="D55"/>
  <c r="D54"/>
  <c r="E54" s="1"/>
  <c r="D53"/>
  <c r="D52"/>
  <c r="E52" s="1"/>
  <c r="C26" i="5" s="1"/>
  <c r="D50" i="2"/>
  <c r="D49"/>
  <c r="E49" s="1"/>
  <c r="D48"/>
  <c r="D47"/>
  <c r="E47" s="1"/>
  <c r="D41"/>
  <c r="D40"/>
  <c r="E40" s="1"/>
  <c r="D39"/>
  <c r="D38"/>
  <c r="E38" s="1"/>
  <c r="D37"/>
  <c r="D36"/>
  <c r="E36" s="1"/>
  <c r="D34"/>
  <c r="D33"/>
  <c r="E33" s="1"/>
  <c r="C23" i="5" s="1"/>
  <c r="D32" i="2"/>
  <c r="E32" s="1"/>
  <c r="D31"/>
  <c r="E31" s="1"/>
  <c r="D30"/>
  <c r="D29"/>
  <c r="E29" s="1"/>
  <c r="D28"/>
  <c r="D27"/>
  <c r="E27" s="1"/>
  <c r="D26"/>
  <c r="D25"/>
  <c r="E25" s="1"/>
  <c r="D23"/>
  <c r="D22"/>
  <c r="E22" s="1"/>
  <c r="D21"/>
  <c r="D20"/>
  <c r="E20" s="1"/>
  <c r="D19"/>
  <c r="E19" s="1"/>
  <c r="D18"/>
  <c r="E18" s="1"/>
  <c r="D17"/>
  <c r="E17" s="1"/>
  <c r="D16"/>
  <c r="E16" s="1"/>
  <c r="D15"/>
  <c r="D14"/>
  <c r="E14" s="1"/>
  <c r="D13"/>
  <c r="D12"/>
  <c r="E12" s="1"/>
  <c r="D11"/>
  <c r="D10"/>
  <c r="E10" s="1"/>
  <c r="D9"/>
  <c r="D8"/>
  <c r="E8" s="1"/>
  <c r="C12" i="5" s="1"/>
  <c r="D7" i="2"/>
  <c r="D6"/>
  <c r="E6" s="1"/>
  <c r="D5"/>
  <c r="D4"/>
  <c r="E4" s="1"/>
  <c r="C8" i="5" s="1"/>
  <c r="D3" i="2"/>
  <c r="D2"/>
  <c r="E2" s="1"/>
  <c r="D3" i="1"/>
  <c r="D4"/>
  <c r="D5"/>
  <c r="E5" s="1"/>
  <c r="D6"/>
  <c r="D7"/>
  <c r="D8"/>
  <c r="E8" s="1"/>
  <c r="D9"/>
  <c r="E9" s="1"/>
  <c r="D10"/>
  <c r="D11"/>
  <c r="D12"/>
  <c r="E12" s="1"/>
  <c r="D13"/>
  <c r="E13" s="1"/>
  <c r="D14"/>
  <c r="D15"/>
  <c r="E15" s="1"/>
  <c r="D16"/>
  <c r="E16" s="1"/>
  <c r="C18" i="4" s="1"/>
  <c r="D17" i="1"/>
  <c r="E17" s="1"/>
  <c r="D18"/>
  <c r="D19"/>
  <c r="D20"/>
  <c r="D21"/>
  <c r="E21" s="1"/>
  <c r="D22"/>
  <c r="D23"/>
  <c r="D24"/>
  <c r="E24" s="1"/>
  <c r="C14" i="4" s="1"/>
  <c r="D26" i="1"/>
  <c r="E26" s="1"/>
  <c r="D27"/>
  <c r="D28"/>
  <c r="D29"/>
  <c r="D30"/>
  <c r="E30" s="1"/>
  <c r="D31"/>
  <c r="E31" s="1"/>
  <c r="D32"/>
  <c r="D33"/>
  <c r="E33" s="1"/>
  <c r="D34"/>
  <c r="E34" s="1"/>
  <c r="D36"/>
  <c r="D37"/>
  <c r="D38"/>
  <c r="D39"/>
  <c r="E39" s="1"/>
  <c r="D40"/>
  <c r="D45"/>
  <c r="D47"/>
  <c r="E47" s="1"/>
  <c r="D48"/>
  <c r="E48" s="1"/>
  <c r="C21" i="4" s="1"/>
  <c r="D49" i="1"/>
  <c r="E49" s="1"/>
  <c r="D50"/>
  <c r="E50" s="1"/>
  <c r="D51"/>
  <c r="D53"/>
  <c r="E53" s="1"/>
  <c r="D54"/>
  <c r="D55"/>
  <c r="E55" s="1"/>
  <c r="D56"/>
  <c r="E56" s="1"/>
  <c r="C25" i="4" s="1"/>
  <c r="D59" i="1"/>
  <c r="E59" s="1"/>
  <c r="D62"/>
  <c r="D64"/>
  <c r="E64" s="1"/>
  <c r="D65"/>
  <c r="D67"/>
  <c r="E67" s="1"/>
  <c r="D71"/>
  <c r="E71" s="1"/>
  <c r="D73"/>
  <c r="E73" s="1"/>
  <c r="D74"/>
  <c r="E74" s="1"/>
  <c r="D75"/>
  <c r="E75" s="1"/>
  <c r="D80"/>
  <c r="E80" s="1"/>
  <c r="D84"/>
  <c r="E84" s="1"/>
  <c r="D86"/>
  <c r="E86" s="1"/>
  <c r="D88"/>
  <c r="E88" s="1"/>
  <c r="D107"/>
  <c r="E107" s="1"/>
  <c r="D116"/>
  <c r="E116" s="1"/>
  <c r="D103"/>
  <c r="E103" s="1"/>
  <c r="D100"/>
  <c r="E100" s="1"/>
  <c r="D117"/>
  <c r="D113"/>
  <c r="D111"/>
  <c r="D110"/>
  <c r="E110" s="1"/>
  <c r="D114"/>
  <c r="E114" s="1"/>
  <c r="D104"/>
  <c r="E104" s="1"/>
  <c r="D112"/>
  <c r="E112" s="1"/>
  <c r="C30" i="4" s="1"/>
  <c r="D101" i="1"/>
  <c r="E101" s="1"/>
  <c r="D102"/>
  <c r="E102" s="1"/>
  <c r="D106"/>
  <c r="D115"/>
  <c r="E115" s="1"/>
  <c r="D108"/>
  <c r="E108" s="1"/>
  <c r="D109"/>
  <c r="E109" s="1"/>
  <c r="D118"/>
  <c r="E118" s="1"/>
  <c r="D105"/>
  <c r="E105" s="1"/>
  <c r="D2"/>
  <c r="E161" i="2" l="1"/>
  <c r="C33" i="5" s="1"/>
  <c r="E64" i="2"/>
  <c r="E62"/>
  <c r="C30" i="5"/>
  <c r="E44" i="2"/>
  <c r="E100"/>
  <c r="C28" i="5" s="1"/>
  <c r="E158" i="2"/>
  <c r="E58"/>
  <c r="E42"/>
  <c r="C21" i="5"/>
  <c r="E142" i="2"/>
  <c r="C17" i="5"/>
  <c r="E51" i="2"/>
  <c r="C14" i="5" s="1"/>
  <c r="E117" i="2"/>
  <c r="E45"/>
  <c r="C12" i="4"/>
  <c r="E117" i="1"/>
  <c r="E62"/>
  <c r="E36"/>
  <c r="C22" i="4" s="1"/>
  <c r="E27" i="1"/>
  <c r="C7" i="4" s="1"/>
  <c r="E18" i="1"/>
  <c r="E10"/>
  <c r="E68"/>
  <c r="E106"/>
  <c r="E113"/>
  <c r="C31" i="4" s="1"/>
  <c r="E37" i="1"/>
  <c r="E28"/>
  <c r="E19"/>
  <c r="C10" i="4" s="1"/>
  <c r="E11" i="1"/>
  <c r="E3"/>
  <c r="C6" i="4" s="1"/>
  <c r="E83" i="1"/>
  <c r="C27" i="4" s="1"/>
  <c r="E35" i="1"/>
  <c r="E2"/>
  <c r="C5" i="4" s="1"/>
  <c r="E111" i="1"/>
  <c r="C29" i="4" s="1"/>
  <c r="E90" i="1"/>
  <c r="E44"/>
  <c r="C15" i="4" s="1"/>
  <c r="E57" i="1"/>
  <c r="C20" i="4" s="1"/>
  <c r="E54" i="1"/>
  <c r="E40"/>
  <c r="E22"/>
  <c r="C19" i="4" s="1"/>
  <c r="E14" i="1"/>
  <c r="C2" i="4" s="1"/>
  <c r="E6" i="1"/>
  <c r="C3" i="4" s="1"/>
  <c r="E58" i="1"/>
  <c r="E52"/>
  <c r="C24" i="4" s="1"/>
  <c r="E45" i="1"/>
  <c r="E32"/>
  <c r="E23"/>
  <c r="C16" i="4" s="1"/>
  <c r="E7" i="1"/>
  <c r="E43"/>
  <c r="C23" i="4" s="1"/>
  <c r="E63" i="1"/>
  <c r="E42"/>
  <c r="E65"/>
  <c r="C26" i="4" s="1"/>
  <c r="E51" i="1"/>
  <c r="E38"/>
  <c r="C8" i="4" s="1"/>
  <c r="E29" i="1"/>
  <c r="C11" i="4" s="1"/>
  <c r="E20" i="1"/>
  <c r="E4"/>
  <c r="C4" i="4" s="1"/>
  <c r="E53" i="2"/>
  <c r="E15"/>
  <c r="E69"/>
  <c r="E115"/>
  <c r="E65"/>
  <c r="E37"/>
  <c r="C6" i="5" s="1"/>
  <c r="E26" i="2"/>
  <c r="E5"/>
  <c r="E157"/>
  <c r="C24" i="5" s="1"/>
  <c r="E48" i="2"/>
  <c r="E11"/>
  <c r="C13" i="5" s="1"/>
  <c r="E143" i="2"/>
  <c r="E55"/>
  <c r="E21"/>
  <c r="E119"/>
  <c r="E107"/>
  <c r="C29" i="5" s="1"/>
  <c r="E77" i="2"/>
  <c r="E39"/>
  <c r="E28"/>
  <c r="E7"/>
  <c r="E116"/>
  <c r="E50"/>
  <c r="E13"/>
  <c r="E133"/>
  <c r="C31" i="5" s="1"/>
  <c r="E108" i="2"/>
  <c r="E57"/>
  <c r="E34"/>
  <c r="C11" i="5" s="1"/>
  <c r="E23" i="2"/>
  <c r="C10" i="5" s="1"/>
  <c r="E3" i="2"/>
  <c r="E87"/>
  <c r="E41"/>
  <c r="E30"/>
  <c r="C4" i="5" s="1"/>
  <c r="E9" i="2"/>
  <c r="C3" i="5" l="1"/>
  <c r="C9"/>
  <c r="C18"/>
  <c r="C27"/>
  <c r="C16"/>
  <c r="C20"/>
  <c r="C7"/>
  <c r="C2"/>
  <c r="C25"/>
  <c r="C5"/>
  <c r="C15"/>
  <c r="C9" i="4"/>
  <c r="A9" s="1"/>
  <c r="D9" s="1"/>
  <c r="C17"/>
  <c r="C13"/>
  <c r="A27" i="5" l="1"/>
  <c r="D27" s="1"/>
  <c r="A16"/>
  <c r="D16" s="1"/>
  <c r="A20"/>
  <c r="A24"/>
  <c r="A13"/>
  <c r="A3"/>
  <c r="D3" s="1"/>
  <c r="A18"/>
  <c r="A25"/>
  <c r="A7"/>
  <c r="A9"/>
  <c r="D9" s="1"/>
  <c r="A17"/>
  <c r="A21"/>
  <c r="A4"/>
  <c r="D4" s="1"/>
  <c r="A29"/>
  <c r="D29" s="1"/>
  <c r="A15"/>
  <c r="A10"/>
  <c r="A14"/>
  <c r="A5"/>
  <c r="A11"/>
  <c r="A31"/>
  <c r="A2"/>
  <c r="D2" s="1"/>
  <c r="A28"/>
  <c r="D28" s="1"/>
  <c r="A19"/>
  <c r="A23"/>
  <c r="A30"/>
  <c r="A33"/>
  <c r="D33" s="1"/>
  <c r="A22"/>
  <c r="A26"/>
  <c r="A8"/>
  <c r="A32"/>
  <c r="D32" s="1"/>
  <c r="A12"/>
  <c r="D12" s="1"/>
  <c r="A6"/>
  <c r="D6" s="1"/>
  <c r="A29" i="4"/>
  <c r="D29" s="1"/>
  <c r="A25"/>
  <c r="D25" s="1"/>
  <c r="A11"/>
  <c r="D11" s="1"/>
  <c r="A16"/>
  <c r="D16" s="1"/>
  <c r="A10"/>
  <c r="D10" s="1"/>
  <c r="A24"/>
  <c r="D24" s="1"/>
  <c r="A19"/>
  <c r="D19" s="1"/>
  <c r="A15"/>
  <c r="D15" s="1"/>
  <c r="A4"/>
  <c r="D4" s="1"/>
  <c r="A6"/>
  <c r="D6" s="1"/>
  <c r="A21"/>
  <c r="D21" s="1"/>
  <c r="A22"/>
  <c r="D22" s="1"/>
  <c r="A27"/>
  <c r="D27" s="1"/>
  <c r="A14"/>
  <c r="D14" s="1"/>
  <c r="A12"/>
  <c r="D12" s="1"/>
  <c r="A18"/>
  <c r="D18" s="1"/>
  <c r="A20"/>
  <c r="D20" s="1"/>
  <c r="A8"/>
  <c r="D8" s="1"/>
  <c r="A28"/>
  <c r="D28" s="1"/>
  <c r="A31"/>
  <c r="D31" s="1"/>
  <c r="A17"/>
  <c r="D17" s="1"/>
  <c r="A23"/>
  <c r="D23" s="1"/>
  <c r="A26"/>
  <c r="D26" s="1"/>
  <c r="A30"/>
  <c r="D30" s="1"/>
  <c r="A13"/>
  <c r="D13" s="1"/>
  <c r="A5"/>
  <c r="D5" s="1"/>
  <c r="A7"/>
  <c r="D7" s="1"/>
  <c r="A3"/>
  <c r="D3" s="1"/>
  <c r="A2"/>
  <c r="D2" s="1"/>
  <c r="D10" i="5" l="1"/>
  <c r="D20"/>
  <c r="D18"/>
  <c r="D14"/>
  <c r="D25"/>
  <c r="D24"/>
  <c r="D30"/>
  <c r="D31"/>
  <c r="D15"/>
  <c r="D19"/>
  <c r="D11"/>
  <c r="D7"/>
  <c r="D8"/>
  <c r="D5"/>
  <c r="D22"/>
  <c r="D26"/>
  <c r="D17"/>
  <c r="D23"/>
  <c r="D21"/>
  <c r="D13"/>
</calcChain>
</file>

<file path=xl/sharedStrings.xml><?xml version="1.0" encoding="utf-8"?>
<sst xmlns="http://schemas.openxmlformats.org/spreadsheetml/2006/main" count="661" uniqueCount="337">
  <si>
    <t>place</t>
  </si>
  <si>
    <t>name</t>
  </si>
  <si>
    <t>country</t>
  </si>
  <si>
    <t>Rebecca McConnell</t>
  </si>
  <si>
    <t>AUS</t>
  </si>
  <si>
    <t>SWE</t>
  </si>
  <si>
    <t>AUT</t>
  </si>
  <si>
    <t>FRA</t>
  </si>
  <si>
    <t>SUI</t>
  </si>
  <si>
    <t>NED</t>
  </si>
  <si>
    <t>DEN</t>
  </si>
  <si>
    <t>HUN</t>
  </si>
  <si>
    <t>GBR</t>
  </si>
  <si>
    <t>USA</t>
  </si>
  <si>
    <t>GER</t>
  </si>
  <si>
    <t>EST</t>
  </si>
  <si>
    <t>UKR</t>
  </si>
  <si>
    <t>CZE</t>
  </si>
  <si>
    <t>CAN</t>
  </si>
  <si>
    <t>ITA</t>
  </si>
  <si>
    <t>RSA</t>
  </si>
  <si>
    <t>POL</t>
  </si>
  <si>
    <t>BEL</t>
  </si>
  <si>
    <t>ESP</t>
  </si>
  <si>
    <t>NOR</t>
  </si>
  <si>
    <t>ISR</t>
  </si>
  <si>
    <t>LUX</t>
  </si>
  <si>
    <t>Jenny Rissveds</t>
  </si>
  <si>
    <t>Mona Mitterwallner</t>
  </si>
  <si>
    <t>Loanna Lecomte</t>
  </si>
  <si>
    <t>Alessandra Keller</t>
  </si>
  <si>
    <t>Laura Stigger</t>
  </si>
  <si>
    <t>Anne Terpstra</t>
  </si>
  <si>
    <t>Jolanda Neff</t>
  </si>
  <si>
    <t>Sina Frei</t>
  </si>
  <si>
    <t>Linda Indergand</t>
  </si>
  <si>
    <t>Caroline Bohé</t>
  </si>
  <si>
    <t>Pauline Ferrand-Prévot</t>
  </si>
  <si>
    <t>Léna Gerault</t>
  </si>
  <si>
    <t>Ramona Forchini</t>
  </si>
  <si>
    <t>Kata Blanka Vas</t>
  </si>
  <si>
    <t>Evie Richards</t>
  </si>
  <si>
    <t>Haley Batten</t>
  </si>
  <si>
    <t>Malene Degn</t>
  </si>
  <si>
    <t>Gwendalyn Gibson</t>
  </si>
  <si>
    <t>Ronja Eibl</t>
  </si>
  <si>
    <t>Janika Lõiv</t>
  </si>
  <si>
    <t>Yana Belomoina</t>
  </si>
  <si>
    <t>Tereza Tvarůžková</t>
  </si>
  <si>
    <t>Nadine Rieder</t>
  </si>
  <si>
    <t>Lia Schrievers</t>
  </si>
  <si>
    <t>Jennifer Jackson</t>
  </si>
  <si>
    <t>Chiara Teocchi</t>
  </si>
  <si>
    <t>Leonie Daubermann</t>
  </si>
  <si>
    <t>Seraina Leugger</t>
  </si>
  <si>
    <t>Sandra Walter</t>
  </si>
  <si>
    <t>Nina Benz</t>
  </si>
  <si>
    <t>Giorgia Marchet</t>
  </si>
  <si>
    <t>Candice Lill</t>
  </si>
  <si>
    <t>Eva Lechner</t>
  </si>
  <si>
    <t>Lotte Koopmans</t>
  </si>
  <si>
    <t>Jitka Čábelická</t>
  </si>
  <si>
    <t>Anne Tauber</t>
  </si>
  <si>
    <t>Hannah Otto</t>
  </si>
  <si>
    <t>Hélène Clauzel</t>
  </si>
  <si>
    <t>Paula Gorycka</t>
  </si>
  <si>
    <t>Greta Seiwald</t>
  </si>
  <si>
    <t>Nicole Kolle</t>
  </si>
  <si>
    <t>Emily Batty</t>
  </si>
  <si>
    <t>Savilia Blunk</t>
  </si>
  <si>
    <t>Annie Last</t>
  </si>
  <si>
    <t>Kate Courtney</t>
  </si>
  <si>
    <t>Emeline Detilleyx</t>
  </si>
  <si>
    <t>Jana Czeczinkarová</t>
  </si>
  <si>
    <t>Linn Gustafzzon</t>
  </si>
  <si>
    <t>Steffi Häberlin</t>
  </si>
  <si>
    <t>Rocío del Alba García Martínez</t>
  </si>
  <si>
    <t>Kelsey Urban</t>
  </si>
  <si>
    <t>Iryna Popova</t>
  </si>
  <si>
    <t>Aleksandra Podgórska</t>
  </si>
  <si>
    <t>Corina Druml</t>
  </si>
  <si>
    <t>Theresia Schwenk</t>
  </si>
  <si>
    <t>Gabriela Wojtyła</t>
  </si>
  <si>
    <t>Haley Smith</t>
  </si>
  <si>
    <t>Lucie Urruty</t>
  </si>
  <si>
    <t>Constance Valentin</t>
  </si>
  <si>
    <t>Rebekka Estermann</t>
  </si>
  <si>
    <t>Laurie Arseneault</t>
  </si>
  <si>
    <t>Alicia Franck</t>
  </si>
  <si>
    <t>Sara Öberg</t>
  </si>
  <si>
    <t>Ingrid Sofie Bøe Jacobsen</t>
  </si>
  <si>
    <t>Naama Noyman</t>
  </si>
  <si>
    <t>Kim Amees</t>
  </si>
  <si>
    <t>Barbara Borowiecka</t>
  </si>
  <si>
    <t>Mackenzie Myatt</t>
  </si>
  <si>
    <t>Fabienne Schaus</t>
  </si>
  <si>
    <t>Cindy Montambault</t>
  </si>
  <si>
    <t>Dana Gilligan</t>
  </si>
  <si>
    <t>Mari-Liis Mõttus</t>
  </si>
  <si>
    <t>Chrystelle Baumann</t>
  </si>
  <si>
    <t>Evelyn Behre</t>
  </si>
  <si>
    <t>Katharina Kurz</t>
  </si>
  <si>
    <t>Maria Sherstiuk</t>
  </si>
  <si>
    <t>Aurea Ruíz García</t>
  </si>
  <si>
    <t>MTB WC
Albstadt (GER)
08.05.2022</t>
  </si>
  <si>
    <t>Thomas Pidcock</t>
  </si>
  <si>
    <t>Nino Schurter</t>
  </si>
  <si>
    <t>Titouan Carod</t>
  </si>
  <si>
    <t>Vlad Dascǎlu</t>
  </si>
  <si>
    <t>David Valero Serrano</t>
  </si>
  <si>
    <t>Jordan Sarrou</t>
  </si>
  <si>
    <t>Alan Hatherly</t>
  </si>
  <si>
    <t>Filippo Colombo</t>
  </si>
  <si>
    <t>Henrique Avancini</t>
  </si>
  <si>
    <t>José Gerardo Ulloa Arévalo</t>
  </si>
  <si>
    <t>ROU</t>
  </si>
  <si>
    <t>BRA</t>
  </si>
  <si>
    <t>MEX</t>
  </si>
  <si>
    <t>NZL</t>
  </si>
  <si>
    <t>Maxime Marotte</t>
  </si>
  <si>
    <t>Pierre de Froidmont</t>
  </si>
  <si>
    <t>Mathias Flückiger</t>
  </si>
  <si>
    <t>Marcel Guerrini</t>
  </si>
  <si>
    <t>Thomas Litscher</t>
  </si>
  <si>
    <t>Andri Frischknecht</t>
  </si>
  <si>
    <t>Anton Cooper</t>
  </si>
  <si>
    <t>Joshua Dubau</t>
  </si>
  <si>
    <t>Vital Albin</t>
  </si>
  <si>
    <t>Ondřej Cink</t>
  </si>
  <si>
    <t>Jens Schuermans</t>
  </si>
  <si>
    <t>David List</t>
  </si>
  <si>
    <t>Bartłomiej Wawak</t>
  </si>
  <si>
    <t>Daniele Braidot</t>
  </si>
  <si>
    <t>Luca Schwarzbauer</t>
  </si>
  <si>
    <t>Gioele Bertolini</t>
  </si>
  <si>
    <t>Reto Indergand</t>
  </si>
  <si>
    <t>Cameron Orr</t>
  </si>
  <si>
    <t>Joel Roth</t>
  </si>
  <si>
    <t>Victor Koretzky</t>
  </si>
  <si>
    <t>LAT</t>
  </si>
  <si>
    <t>Mārtiņš Blūms</t>
  </si>
  <si>
    <t>Ben Oliver</t>
  </si>
  <si>
    <t>Julien Trarieux</t>
  </si>
  <si>
    <t>Pablo Rodríguez Guede</t>
  </si>
  <si>
    <t>Lars Forster</t>
  </si>
  <si>
    <t>Maximilian Foidl</t>
  </si>
  <si>
    <t>Gregor Raggl</t>
  </si>
  <si>
    <t>Daan Soete</t>
  </si>
  <si>
    <t>Ismael Esteban Agüero</t>
  </si>
  <si>
    <t>Niklas Schehl</t>
  </si>
  <si>
    <t>Samuel Gaze</t>
  </si>
  <si>
    <t>Karl Markt</t>
  </si>
  <si>
    <t>David Nordemann</t>
  </si>
  <si>
    <t>Ulan Bastos Galinski</t>
  </si>
  <si>
    <t>Jofre Cullell Estapé</t>
  </si>
  <si>
    <t>Mats Tubaas Glende</t>
  </si>
  <si>
    <t>Nadir Colledani</t>
  </si>
  <si>
    <t>Sean Fincham</t>
  </si>
  <si>
    <t>Maxime Loret</t>
  </si>
  <si>
    <t>Dmytro Titarenko</t>
  </si>
  <si>
    <t>Julian Schelb</t>
  </si>
  <si>
    <t>Thibault Daniel</t>
  </si>
  <si>
    <t>Fabio Spena</t>
  </si>
  <si>
    <t>Jakob Dorigoni</t>
  </si>
  <si>
    <t>Georg Egger</t>
  </si>
  <si>
    <t>Peter Disera</t>
  </si>
  <si>
    <t>Andrew L'Esperance</t>
  </si>
  <si>
    <t>Emil Hasund Eid</t>
  </si>
  <si>
    <t>Krzysztof Łukasik</t>
  </si>
  <si>
    <t>Romain Seigle</t>
  </si>
  <si>
    <t>Sven Strähle</t>
  </si>
  <si>
    <t>Danie James McConnell</t>
  </si>
  <si>
    <t>Luca Braidot</t>
  </si>
  <si>
    <t>Bruno Vitali</t>
  </si>
  <si>
    <t>Filip Helta</t>
  </si>
  <si>
    <t>Jan Škarnitzl</t>
  </si>
  <si>
    <t>Gerhard Kerschbaumer</t>
  </si>
  <si>
    <t>Lukáš Kobes</t>
  </si>
  <si>
    <t>Axel Roudil Cortinat</t>
  </si>
  <si>
    <t>Jan Vastl</t>
  </si>
  <si>
    <t>Nick Burki</t>
  </si>
  <si>
    <t>Cristofer Bosque Ruano</t>
  </si>
  <si>
    <t>Sven Olivetti</t>
  </si>
  <si>
    <t>Knut Røhme</t>
  </si>
  <si>
    <t>Fabio Püntener</t>
  </si>
  <si>
    <t>Gioele de Cosmo</t>
  </si>
  <si>
    <t>Dario Thoma</t>
  </si>
  <si>
    <t>Mirko Tabacchi</t>
  </si>
  <si>
    <t>Matej Ulík</t>
  </si>
  <si>
    <t>Zsombor Palumby</t>
  </si>
  <si>
    <t>SVK</t>
  </si>
  <si>
    <t>CHI</t>
  </si>
  <si>
    <t>Quinton Disera</t>
  </si>
  <si>
    <t>Alessio Agostinelli</t>
  </si>
  <si>
    <t>Ivan Feijoo Alberte</t>
  </si>
  <si>
    <t>Silas Graf</t>
  </si>
  <si>
    <t>Lukas Vrouwenvelder</t>
  </si>
  <si>
    <t>Kevin Krieg</t>
  </si>
  <si>
    <t>Erno McCrae</t>
  </si>
  <si>
    <t>Tobias Steinhart</t>
  </si>
  <si>
    <t>Karol Ostaszewski</t>
  </si>
  <si>
    <t>Nicolas Delich Pardo</t>
  </si>
  <si>
    <t>Josef Jelínek</t>
  </si>
  <si>
    <t>Cameron Ivory</t>
  </si>
  <si>
    <t>Moritz Bscherer</t>
  </si>
  <si>
    <t>Basile Allard</t>
  </si>
  <si>
    <t>Luis Neff</t>
  </si>
  <si>
    <t>Ludovic Delpech</t>
  </si>
  <si>
    <t>Edson Gilmar de Rezende Junior</t>
  </si>
  <si>
    <t>Marc Andre Fortier</t>
  </si>
  <si>
    <t>Ursin Spescha</t>
  </si>
  <si>
    <t>Erik Hægstad</t>
  </si>
  <si>
    <t>Ryo Takeuchi</t>
  </si>
  <si>
    <t>Simon Gegenheimer</t>
  </si>
  <si>
    <t>Amando Martínez Galvan</t>
  </si>
  <si>
    <t>Samuel Shaw</t>
  </si>
  <si>
    <t>Riki Kitabayashi</t>
  </si>
  <si>
    <t>Clément Auvin</t>
  </si>
  <si>
    <t>Sandro Trevisani</t>
  </si>
  <si>
    <t>Oleksandr Koniaiev</t>
  </si>
  <si>
    <t>Joris Ryg</t>
  </si>
  <si>
    <t>Tim Feinauer</t>
  </si>
  <si>
    <t>JPN</t>
  </si>
  <si>
    <t>TUR</t>
  </si>
  <si>
    <t>Victor Verreault</t>
  </si>
  <si>
    <t>Serdar Depe</t>
  </si>
  <si>
    <t>Vincent Jonatan Beckmann</t>
  </si>
  <si>
    <t>Copa Chile Internacional
Santiago (CHI)
08.05.2022</t>
  </si>
  <si>
    <t>Jose Gabriel Marques de Almeida</t>
  </si>
  <si>
    <t>Sebastian Miranda Maldonado</t>
  </si>
  <si>
    <t>Patricio Farias Diaz</t>
  </si>
  <si>
    <t>Sebastián Gesche Antona</t>
  </si>
  <si>
    <t>Diego del Campo Ariztia</t>
  </si>
  <si>
    <t>Pedro Aviles Gangas</t>
  </si>
  <si>
    <t>Tomás Caulier Marinovic</t>
  </si>
  <si>
    <t>Jordan Cortes Vega</t>
  </si>
  <si>
    <t>Eduardo Castro Gonzalez</t>
  </si>
  <si>
    <t>Bashir Lama Mena</t>
  </si>
  <si>
    <t>Maria Castro Gonzalez</t>
  </si>
  <si>
    <t>Catalina Vidaurre Kossmann</t>
  </si>
  <si>
    <t>Evelyn Muñoz Jaramillo</t>
  </si>
  <si>
    <t>Maria Moreno Camus</t>
  </si>
  <si>
    <t>Barbara Hernandez Osses</t>
  </si>
  <si>
    <t>Evelyn Valenzuela Martinez</t>
  </si>
  <si>
    <t>Pilar Corvalan Bustos</t>
  </si>
  <si>
    <t>Evelyn Arancibia Vasquez</t>
  </si>
  <si>
    <t>COL</t>
  </si>
  <si>
    <t>CRC</t>
  </si>
  <si>
    <t>PUR</t>
  </si>
  <si>
    <t>ESA</t>
  </si>
  <si>
    <t>Luis Anderson Mejia Sanchez</t>
  </si>
  <si>
    <t>Carlos Herrera Arroyo</t>
  </si>
  <si>
    <t>Joseph Gerardo Ramirez Venegas</t>
  </si>
  <si>
    <t>Paolo Cesar Montoya Cantillo</t>
  </si>
  <si>
    <t>Luis Aguilar Mendez</t>
  </si>
  <si>
    <t>Jaime Miranda Jaime</t>
  </si>
  <si>
    <t>Jonathan Josue Quesada Castillo</t>
  </si>
  <si>
    <t>Andrey Fonseca Ureña</t>
  </si>
  <si>
    <t>Allan Jose Morales Castillo</t>
  </si>
  <si>
    <t>Mario Navarro Hernandez</t>
  </si>
  <si>
    <t>Steven Vargas Gomez</t>
  </si>
  <si>
    <t>Ricky Morales</t>
  </si>
  <si>
    <t>Federico Ramirez Flores</t>
  </si>
  <si>
    <t>Josué Mauricio Arana Zepeda</t>
  </si>
  <si>
    <t>Raymond Gonzalez Rivera</t>
  </si>
  <si>
    <t>DOM</t>
  </si>
  <si>
    <t>PAN</t>
  </si>
  <si>
    <t>Daniela Campuzano Chavez Peon</t>
  </si>
  <si>
    <t>Adriana Maria Rojas Cubero</t>
  </si>
  <si>
    <t>Elizabeth Dominguez Gonzalez</t>
  </si>
  <si>
    <t>Suheily Rodriguez Cruz</t>
  </si>
  <si>
    <t>Isabella Gómez Meneses</t>
  </si>
  <si>
    <t>Glenda Madriz Saenz</t>
  </si>
  <si>
    <t>Mariamalia Ramirez Gomez</t>
  </si>
  <si>
    <t>Kirissia Araya Vega</t>
  </si>
  <si>
    <t>Gabriella Tejada Batista</t>
  </si>
  <si>
    <t>Valeska Domiguez</t>
  </si>
  <si>
    <t>Yineth Cubilla</t>
  </si>
  <si>
    <t>Adrian Hernandez Calderon</t>
  </si>
  <si>
    <t>Ashley Araya Gonzalez</t>
  </si>
  <si>
    <t>Copa XCO Costa Rica
Cartago, San José (CRC)
08.05.2022</t>
  </si>
  <si>
    <t>Koramaz Valley MTB Cup
Koramaz - Kayseri (TUR)
08.05.2022</t>
  </si>
  <si>
    <t>Denis Sergiyenko</t>
  </si>
  <si>
    <t>Suleyman Temel</t>
  </si>
  <si>
    <t>Temirlan Mukhamediyanov</t>
  </si>
  <si>
    <t>Emre Yavuz</t>
  </si>
  <si>
    <t>Ahmet Akpinar</t>
  </si>
  <si>
    <t>Abdurrahim Inal</t>
  </si>
  <si>
    <t>KAZ</t>
  </si>
  <si>
    <t>Zeki Kaygısız</t>
  </si>
  <si>
    <t>Furkan Akcam</t>
  </si>
  <si>
    <t>Okan Aydoğan</t>
  </si>
  <si>
    <t>İbrahim Gülmez</t>
  </si>
  <si>
    <t>Alina Sarkulova</t>
  </si>
  <si>
    <t>Rory McGuire</t>
  </si>
  <si>
    <t>Robert Wardell</t>
  </si>
  <si>
    <t>Jason Bouttell</t>
  </si>
  <si>
    <t>Anthony Zaragoza</t>
  </si>
  <si>
    <t>Ben Wadey</t>
  </si>
  <si>
    <t>Grant Ferguson</t>
  </si>
  <si>
    <t>Rhys Hidrio</t>
  </si>
  <si>
    <t>Max Gibbons</t>
  </si>
  <si>
    <t>James Pickering</t>
  </si>
  <si>
    <t>Joseph Beckingsale</t>
  </si>
  <si>
    <t>Isla Short</t>
  </si>
  <si>
    <t>Elena McGorum</t>
  </si>
  <si>
    <t>Jane Barr</t>
  </si>
  <si>
    <t>Joanne Thom</t>
  </si>
  <si>
    <t>Emily Bridson</t>
  </si>
  <si>
    <t>Amy Henchoz</t>
  </si>
  <si>
    <t>Kirree Quayle</t>
  </si>
  <si>
    <t>Lisa Mansell</t>
  </si>
  <si>
    <t>Mieke Kalmijn</t>
  </si>
  <si>
    <t>Lotta Mansfield</t>
  </si>
  <si>
    <t>UK National Cross Country Series
Lochore Meadows (GBR)
08.05.2022</t>
  </si>
  <si>
    <t>Logan Sadesky</t>
  </si>
  <si>
    <t>Samuel Elson</t>
  </si>
  <si>
    <t>Cobe Freeburn</t>
  </si>
  <si>
    <t>Anders Johnson</t>
  </si>
  <si>
    <t>Dane Grey</t>
  </si>
  <si>
    <t>Cody Cupp</t>
  </si>
  <si>
    <t>Felix Belhumeur</t>
  </si>
  <si>
    <t>Carson Beard</t>
  </si>
  <si>
    <t>Nicholas Tabares</t>
  </si>
  <si>
    <t>Pavel Nelson</t>
  </si>
  <si>
    <t>SoHo Bicycle Festival
Midway (USA)
08.05.2022</t>
  </si>
  <si>
    <t>Sofia Forney</t>
  </si>
  <si>
    <t>Tai Lee Smith</t>
  </si>
  <si>
    <t>Erin Osbourne</t>
  </si>
  <si>
    <t>Anna Yamauchi</t>
  </si>
  <si>
    <t>Bayli McSpadden</t>
  </si>
  <si>
    <t>Sydney Nielson</t>
  </si>
  <si>
    <t>Nicole Tittensor</t>
  </si>
  <si>
    <t>Chelsea Bolton</t>
  </si>
  <si>
    <t>Isabella Hyser</t>
  </si>
  <si>
    <t>Ariana Milelli</t>
  </si>
  <si>
    <t>Klaudia Czabok</t>
  </si>
</sst>
</file>

<file path=xl/styles.xml><?xml version="1.0" encoding="utf-8"?>
<styleSheet xmlns="http://schemas.openxmlformats.org/spreadsheetml/2006/main">
  <fonts count="1">
    <font>
      <sz val="11"/>
      <color theme="1"/>
      <name val="Czcionka tekstu podstawowego"/>
      <family val="2"/>
      <charset val="238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</cellXfs>
  <cellStyles count="1">
    <cellStyle name="Normalny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 filterMode="1"/>
  <dimension ref="A1:L122"/>
  <sheetViews>
    <sheetView workbookViewId="0">
      <selection activeCell="B67" sqref="B67"/>
    </sheetView>
  </sheetViews>
  <sheetFormatPr defaultRowHeight="13.8"/>
  <cols>
    <col min="1" max="1" width="8.796875" style="3"/>
    <col min="2" max="2" width="28.59765625" style="4" bestFit="1" customWidth="1"/>
    <col min="3" max="6" width="8.796875" style="3"/>
    <col min="7" max="7" width="11.296875" style="3" customWidth="1"/>
    <col min="8" max="8" width="20.69921875" style="3" bestFit="1" customWidth="1"/>
    <col min="9" max="10" width="21.69921875" style="4" bestFit="1" customWidth="1"/>
    <col min="11" max="11" width="28.5" style="4" bestFit="1" customWidth="1"/>
    <col min="12" max="12" width="18.5" style="4" bestFit="1" customWidth="1"/>
    <col min="13" max="16384" width="8.796875" style="4"/>
  </cols>
  <sheetData>
    <row r="1" spans="1:12" s="3" customFormat="1" ht="55.2">
      <c r="A1" s="3" t="s">
        <v>0</v>
      </c>
      <c r="B1" s="3" t="s">
        <v>1</v>
      </c>
      <c r="C1" s="3" t="s">
        <v>2</v>
      </c>
      <c r="G1" s="1" t="s">
        <v>104</v>
      </c>
      <c r="H1" s="1" t="s">
        <v>227</v>
      </c>
      <c r="I1" s="1" t="s">
        <v>280</v>
      </c>
      <c r="J1" s="1" t="s">
        <v>281</v>
      </c>
      <c r="K1" s="1" t="s">
        <v>314</v>
      </c>
      <c r="L1" s="1" t="s">
        <v>325</v>
      </c>
    </row>
    <row r="2" spans="1:12" hidden="1">
      <c r="A2" s="3">
        <v>1</v>
      </c>
      <c r="B2" s="4" t="s">
        <v>3</v>
      </c>
      <c r="C2" s="3" t="s">
        <v>4</v>
      </c>
      <c r="D2" s="3">
        <f>COUNTIF($C$1:C2,C2)</f>
        <v>1</v>
      </c>
      <c r="E2" s="3">
        <f t="shared" ref="E2:E33" si="0">IF(D2&lt;4,F2,0)</f>
        <v>250</v>
      </c>
      <c r="F2" s="3">
        <f t="shared" ref="F2:F33" si="1">SUM(G2:XFD2)</f>
        <v>250</v>
      </c>
      <c r="G2" s="3">
        <v>250</v>
      </c>
    </row>
    <row r="3" spans="1:12" hidden="1">
      <c r="A3" s="3">
        <v>2</v>
      </c>
      <c r="B3" s="4" t="s">
        <v>27</v>
      </c>
      <c r="C3" s="3" t="s">
        <v>5</v>
      </c>
      <c r="D3" s="3">
        <f>COUNTIF($C$1:C3,C3)</f>
        <v>1</v>
      </c>
      <c r="E3" s="3">
        <f t="shared" si="0"/>
        <v>200</v>
      </c>
      <c r="F3" s="3">
        <f t="shared" si="1"/>
        <v>200</v>
      </c>
      <c r="G3" s="3">
        <v>200</v>
      </c>
    </row>
    <row r="4" spans="1:12" hidden="1">
      <c r="A4" s="3">
        <v>3</v>
      </c>
      <c r="B4" s="4" t="s">
        <v>28</v>
      </c>
      <c r="C4" s="3" t="s">
        <v>6</v>
      </c>
      <c r="D4" s="3">
        <f>COUNTIF($C$1:C4,C4)</f>
        <v>1</v>
      </c>
      <c r="E4" s="3">
        <f t="shared" si="0"/>
        <v>160</v>
      </c>
      <c r="F4" s="3">
        <f t="shared" si="1"/>
        <v>160</v>
      </c>
      <c r="G4" s="3">
        <v>160</v>
      </c>
    </row>
    <row r="5" spans="1:12" hidden="1">
      <c r="A5" s="3">
        <v>4</v>
      </c>
      <c r="B5" s="4" t="s">
        <v>29</v>
      </c>
      <c r="C5" s="3" t="s">
        <v>7</v>
      </c>
      <c r="D5" s="3">
        <f>COUNTIF($C$1:C5,C5)</f>
        <v>1</v>
      </c>
      <c r="E5" s="3">
        <f t="shared" si="0"/>
        <v>150</v>
      </c>
      <c r="F5" s="3">
        <f t="shared" si="1"/>
        <v>150</v>
      </c>
      <c r="G5" s="3">
        <v>150</v>
      </c>
    </row>
    <row r="6" spans="1:12" hidden="1">
      <c r="A6" s="3">
        <v>5</v>
      </c>
      <c r="B6" s="4" t="s">
        <v>30</v>
      </c>
      <c r="C6" s="3" t="s">
        <v>8</v>
      </c>
      <c r="D6" s="3">
        <f>COUNTIF($C$1:C6,C6)</f>
        <v>1</v>
      </c>
      <c r="E6" s="3">
        <f t="shared" si="0"/>
        <v>140</v>
      </c>
      <c r="F6" s="3">
        <f t="shared" si="1"/>
        <v>140</v>
      </c>
      <c r="G6" s="3">
        <v>140</v>
      </c>
    </row>
    <row r="7" spans="1:12" hidden="1">
      <c r="A7" s="3">
        <v>6</v>
      </c>
      <c r="B7" s="4" t="s">
        <v>31</v>
      </c>
      <c r="C7" s="3" t="s">
        <v>6</v>
      </c>
      <c r="D7" s="3">
        <f>COUNTIF($C$1:C7,C7)</f>
        <v>2</v>
      </c>
      <c r="E7" s="3">
        <f t="shared" si="0"/>
        <v>130</v>
      </c>
      <c r="F7" s="3">
        <f t="shared" si="1"/>
        <v>130</v>
      </c>
      <c r="G7" s="3">
        <v>130</v>
      </c>
    </row>
    <row r="8" spans="1:12" hidden="1">
      <c r="A8" s="3">
        <v>7</v>
      </c>
      <c r="B8" s="4" t="s">
        <v>37</v>
      </c>
      <c r="C8" s="3" t="s">
        <v>7</v>
      </c>
      <c r="D8" s="3">
        <f>COUNTIF($C$1:C8,C8)</f>
        <v>2</v>
      </c>
      <c r="E8" s="3">
        <f t="shared" si="0"/>
        <v>120</v>
      </c>
      <c r="F8" s="3">
        <f t="shared" si="1"/>
        <v>120</v>
      </c>
      <c r="G8" s="3">
        <v>120</v>
      </c>
    </row>
    <row r="9" spans="1:12" hidden="1">
      <c r="A9" s="3">
        <v>8</v>
      </c>
      <c r="B9" s="4" t="s">
        <v>32</v>
      </c>
      <c r="C9" s="3" t="s">
        <v>9</v>
      </c>
      <c r="D9" s="3">
        <f>COUNTIF($C$1:C9,C9)</f>
        <v>1</v>
      </c>
      <c r="E9" s="3">
        <f t="shared" si="0"/>
        <v>110</v>
      </c>
      <c r="F9" s="3">
        <f t="shared" si="1"/>
        <v>110</v>
      </c>
      <c r="G9" s="3">
        <v>110</v>
      </c>
    </row>
    <row r="10" spans="1:12" hidden="1">
      <c r="A10" s="3">
        <v>9</v>
      </c>
      <c r="B10" s="4" t="s">
        <v>33</v>
      </c>
      <c r="C10" s="3" t="s">
        <v>8</v>
      </c>
      <c r="D10" s="3">
        <f>COUNTIF($C$1:C10,C10)</f>
        <v>2</v>
      </c>
      <c r="E10" s="3">
        <f t="shared" si="0"/>
        <v>100</v>
      </c>
      <c r="F10" s="3">
        <f t="shared" si="1"/>
        <v>100</v>
      </c>
      <c r="G10" s="3">
        <v>100</v>
      </c>
    </row>
    <row r="11" spans="1:12" hidden="1">
      <c r="A11" s="3">
        <v>10</v>
      </c>
      <c r="B11" s="4" t="s">
        <v>34</v>
      </c>
      <c r="C11" s="3" t="s">
        <v>8</v>
      </c>
      <c r="D11" s="3">
        <f>COUNTIF($C$1:C11,C11)</f>
        <v>3</v>
      </c>
      <c r="E11" s="3">
        <f t="shared" si="0"/>
        <v>95</v>
      </c>
      <c r="F11" s="3">
        <f t="shared" si="1"/>
        <v>95</v>
      </c>
      <c r="G11" s="3">
        <v>95</v>
      </c>
    </row>
    <row r="12" spans="1:12" hidden="1">
      <c r="A12" s="3">
        <v>11</v>
      </c>
      <c r="B12" s="4" t="s">
        <v>35</v>
      </c>
      <c r="C12" s="3" t="s">
        <v>8</v>
      </c>
      <c r="D12" s="3">
        <f>COUNTIF($C$1:C12,C12)</f>
        <v>4</v>
      </c>
      <c r="E12" s="3">
        <f t="shared" si="0"/>
        <v>0</v>
      </c>
      <c r="F12" s="3">
        <f t="shared" si="1"/>
        <v>90</v>
      </c>
      <c r="G12" s="3">
        <v>90</v>
      </c>
    </row>
    <row r="13" spans="1:12" hidden="1">
      <c r="A13" s="3">
        <v>12</v>
      </c>
      <c r="B13" s="4" t="s">
        <v>36</v>
      </c>
      <c r="C13" s="3" t="s">
        <v>10</v>
      </c>
      <c r="D13" s="3">
        <f>COUNTIF($C$1:C13,C13)</f>
        <v>1</v>
      </c>
      <c r="E13" s="3">
        <f t="shared" si="0"/>
        <v>85</v>
      </c>
      <c r="F13" s="3">
        <f t="shared" si="1"/>
        <v>85</v>
      </c>
      <c r="G13" s="3">
        <v>85</v>
      </c>
    </row>
    <row r="14" spans="1:12" hidden="1">
      <c r="A14" s="3">
        <v>13</v>
      </c>
      <c r="B14" s="4" t="s">
        <v>38</v>
      </c>
      <c r="C14" s="3" t="s">
        <v>7</v>
      </c>
      <c r="D14" s="3">
        <f>COUNTIF($C$1:C14,C14)</f>
        <v>3</v>
      </c>
      <c r="E14" s="3">
        <f t="shared" si="0"/>
        <v>80</v>
      </c>
      <c r="F14" s="3">
        <f t="shared" si="1"/>
        <v>80</v>
      </c>
      <c r="G14" s="3">
        <v>80</v>
      </c>
    </row>
    <row r="15" spans="1:12" hidden="1">
      <c r="A15" s="3">
        <v>14</v>
      </c>
      <c r="B15" s="4" t="s">
        <v>39</v>
      </c>
      <c r="C15" s="3" t="s">
        <v>8</v>
      </c>
      <c r="D15" s="3">
        <f>COUNTIF($C$1:C15,C15)</f>
        <v>5</v>
      </c>
      <c r="E15" s="3">
        <f t="shared" si="0"/>
        <v>0</v>
      </c>
      <c r="F15" s="3">
        <f t="shared" si="1"/>
        <v>78</v>
      </c>
      <c r="G15" s="3">
        <v>78</v>
      </c>
    </row>
    <row r="16" spans="1:12" hidden="1">
      <c r="A16" s="3">
        <v>15</v>
      </c>
      <c r="B16" s="4" t="s">
        <v>40</v>
      </c>
      <c r="C16" s="3" t="s">
        <v>11</v>
      </c>
      <c r="D16" s="3">
        <f>COUNTIF($C$1:C16,C16)</f>
        <v>1</v>
      </c>
      <c r="E16" s="3">
        <f t="shared" si="0"/>
        <v>76</v>
      </c>
      <c r="F16" s="3">
        <f t="shared" si="1"/>
        <v>76</v>
      </c>
      <c r="G16" s="3">
        <v>76</v>
      </c>
    </row>
    <row r="17" spans="1:9" hidden="1">
      <c r="A17" s="3">
        <v>16</v>
      </c>
      <c r="B17" s="4" t="s">
        <v>41</v>
      </c>
      <c r="C17" s="3" t="s">
        <v>12</v>
      </c>
      <c r="D17" s="3">
        <f>COUNTIF($C$1:C17,C17)</f>
        <v>1</v>
      </c>
      <c r="E17" s="3">
        <f t="shared" si="0"/>
        <v>74</v>
      </c>
      <c r="F17" s="3">
        <f t="shared" si="1"/>
        <v>74</v>
      </c>
      <c r="G17" s="3">
        <v>74</v>
      </c>
    </row>
    <row r="18" spans="1:9" hidden="1">
      <c r="A18" s="3">
        <v>17</v>
      </c>
      <c r="B18" s="4" t="s">
        <v>42</v>
      </c>
      <c r="C18" s="3" t="s">
        <v>13</v>
      </c>
      <c r="D18" s="3">
        <f>COUNTIF($C$1:C18,C18)</f>
        <v>1</v>
      </c>
      <c r="E18" s="3">
        <f t="shared" si="0"/>
        <v>72</v>
      </c>
      <c r="F18" s="3">
        <f t="shared" si="1"/>
        <v>72</v>
      </c>
      <c r="G18" s="3">
        <v>72</v>
      </c>
    </row>
    <row r="19" spans="1:9" hidden="1">
      <c r="A19" s="3">
        <v>18</v>
      </c>
      <c r="B19" s="4" t="s">
        <v>43</v>
      </c>
      <c r="C19" s="3" t="s">
        <v>10</v>
      </c>
      <c r="D19" s="3">
        <f>COUNTIF($C$1:C19,C19)</f>
        <v>2</v>
      </c>
      <c r="E19" s="3">
        <f t="shared" si="0"/>
        <v>70</v>
      </c>
      <c r="F19" s="3">
        <f t="shared" si="1"/>
        <v>70</v>
      </c>
      <c r="G19" s="3">
        <v>70</v>
      </c>
    </row>
    <row r="20" spans="1:9" hidden="1">
      <c r="A20" s="3">
        <v>19</v>
      </c>
      <c r="B20" s="4" t="s">
        <v>44</v>
      </c>
      <c r="C20" s="3" t="s">
        <v>13</v>
      </c>
      <c r="D20" s="3">
        <f>COUNTIF($C$1:C20,C20)</f>
        <v>2</v>
      </c>
      <c r="E20" s="3">
        <f t="shared" si="0"/>
        <v>68</v>
      </c>
      <c r="F20" s="3">
        <f t="shared" si="1"/>
        <v>68</v>
      </c>
      <c r="G20" s="3">
        <v>68</v>
      </c>
    </row>
    <row r="21" spans="1:9" hidden="1">
      <c r="A21" s="3">
        <v>20</v>
      </c>
      <c r="B21" s="4" t="s">
        <v>45</v>
      </c>
      <c r="C21" s="3" t="s">
        <v>14</v>
      </c>
      <c r="D21" s="3">
        <f>COUNTIF($C$1:C21,C21)</f>
        <v>1</v>
      </c>
      <c r="E21" s="3">
        <f t="shared" si="0"/>
        <v>66</v>
      </c>
      <c r="F21" s="3">
        <f t="shared" si="1"/>
        <v>66</v>
      </c>
      <c r="G21" s="3">
        <v>66</v>
      </c>
    </row>
    <row r="22" spans="1:9" hidden="1">
      <c r="A22" s="3">
        <v>21</v>
      </c>
      <c r="B22" s="4" t="s">
        <v>46</v>
      </c>
      <c r="C22" s="3" t="s">
        <v>15</v>
      </c>
      <c r="D22" s="3">
        <f>COUNTIF($C$1:C22,C22)</f>
        <v>1</v>
      </c>
      <c r="E22" s="3">
        <f t="shared" si="0"/>
        <v>64</v>
      </c>
      <c r="F22" s="3">
        <f t="shared" si="1"/>
        <v>64</v>
      </c>
      <c r="G22" s="3">
        <v>64</v>
      </c>
    </row>
    <row r="23" spans="1:9" hidden="1">
      <c r="A23" s="3">
        <v>22</v>
      </c>
      <c r="B23" s="4" t="s">
        <v>47</v>
      </c>
      <c r="C23" s="3" t="s">
        <v>16</v>
      </c>
      <c r="D23" s="3">
        <f>COUNTIF($C$1:C23,C23)</f>
        <v>1</v>
      </c>
      <c r="E23" s="3">
        <f t="shared" si="0"/>
        <v>62</v>
      </c>
      <c r="F23" s="3">
        <f t="shared" si="1"/>
        <v>62</v>
      </c>
      <c r="G23" s="3">
        <v>62</v>
      </c>
    </row>
    <row r="24" spans="1:9" hidden="1">
      <c r="A24" s="3">
        <v>23</v>
      </c>
      <c r="B24" s="4" t="s">
        <v>48</v>
      </c>
      <c r="C24" s="3" t="s">
        <v>17</v>
      </c>
      <c r="D24" s="3">
        <f>COUNTIF($C$1:C24,C24)</f>
        <v>1</v>
      </c>
      <c r="E24" s="3">
        <f t="shared" si="0"/>
        <v>60</v>
      </c>
      <c r="F24" s="3">
        <f t="shared" si="1"/>
        <v>60</v>
      </c>
      <c r="G24" s="3">
        <v>60</v>
      </c>
    </row>
    <row r="25" spans="1:9" hidden="1">
      <c r="A25" s="3">
        <v>24</v>
      </c>
      <c r="B25" s="4" t="s">
        <v>267</v>
      </c>
      <c r="C25" s="2" t="s">
        <v>117</v>
      </c>
      <c r="D25" s="3">
        <f>COUNTIF($C$1:C25,C25)</f>
        <v>1</v>
      </c>
      <c r="E25" s="3">
        <f t="shared" si="0"/>
        <v>60</v>
      </c>
      <c r="F25" s="3">
        <f t="shared" si="1"/>
        <v>60</v>
      </c>
      <c r="G25" s="2"/>
      <c r="H25" s="2"/>
      <c r="I25">
        <v>60</v>
      </c>
    </row>
    <row r="26" spans="1:9" hidden="1">
      <c r="A26" s="3">
        <v>25</v>
      </c>
      <c r="B26" s="4" t="s">
        <v>49</v>
      </c>
      <c r="C26" s="3" t="s">
        <v>14</v>
      </c>
      <c r="D26" s="3">
        <f>COUNTIF($C$1:C26,C26)</f>
        <v>2</v>
      </c>
      <c r="E26" s="3">
        <f t="shared" si="0"/>
        <v>58</v>
      </c>
      <c r="F26" s="3">
        <f t="shared" si="1"/>
        <v>58</v>
      </c>
      <c r="G26" s="3">
        <v>58</v>
      </c>
    </row>
    <row r="27" spans="1:9" hidden="1">
      <c r="A27" s="3">
        <v>26</v>
      </c>
      <c r="B27" s="4" t="s">
        <v>50</v>
      </c>
      <c r="C27" s="3" t="s">
        <v>14</v>
      </c>
      <c r="D27" s="3">
        <f>COUNTIF($C$1:C27,C27)</f>
        <v>3</v>
      </c>
      <c r="E27" s="3">
        <f t="shared" si="0"/>
        <v>56</v>
      </c>
      <c r="F27" s="3">
        <f t="shared" si="1"/>
        <v>56</v>
      </c>
      <c r="G27" s="3">
        <v>56</v>
      </c>
    </row>
    <row r="28" spans="1:9" hidden="1">
      <c r="A28" s="3">
        <v>27</v>
      </c>
      <c r="B28" s="4" t="s">
        <v>51</v>
      </c>
      <c r="C28" s="3" t="s">
        <v>18</v>
      </c>
      <c r="D28" s="3">
        <f>COUNTIF($C$1:C28,C28)</f>
        <v>1</v>
      </c>
      <c r="E28" s="3">
        <f t="shared" si="0"/>
        <v>54</v>
      </c>
      <c r="F28" s="3">
        <f t="shared" si="1"/>
        <v>54</v>
      </c>
      <c r="G28" s="3">
        <v>54</v>
      </c>
    </row>
    <row r="29" spans="1:9" hidden="1">
      <c r="A29" s="3">
        <v>28</v>
      </c>
      <c r="B29" s="4" t="s">
        <v>52</v>
      </c>
      <c r="C29" s="3" t="s">
        <v>19</v>
      </c>
      <c r="D29" s="3">
        <f>COUNTIF($C$1:C29,C29)</f>
        <v>1</v>
      </c>
      <c r="E29" s="3">
        <f t="shared" si="0"/>
        <v>52</v>
      </c>
      <c r="F29" s="3">
        <f t="shared" si="1"/>
        <v>52</v>
      </c>
      <c r="G29" s="3">
        <v>52</v>
      </c>
    </row>
    <row r="30" spans="1:9" hidden="1">
      <c r="A30" s="3">
        <v>29</v>
      </c>
      <c r="B30" s="4" t="s">
        <v>53</v>
      </c>
      <c r="C30" s="3" t="s">
        <v>14</v>
      </c>
      <c r="D30" s="3">
        <f>COUNTIF($C$1:C30,C30)</f>
        <v>4</v>
      </c>
      <c r="E30" s="3">
        <f t="shared" si="0"/>
        <v>0</v>
      </c>
      <c r="F30" s="3">
        <f t="shared" si="1"/>
        <v>50</v>
      </c>
      <c r="G30" s="3">
        <v>50</v>
      </c>
    </row>
    <row r="31" spans="1:9" hidden="1">
      <c r="A31" s="3">
        <v>30</v>
      </c>
      <c r="B31" s="4" t="s">
        <v>54</v>
      </c>
      <c r="C31" s="3" t="s">
        <v>8</v>
      </c>
      <c r="D31" s="3">
        <f>COUNTIF($C$1:C31,C31)</f>
        <v>6</v>
      </c>
      <c r="E31" s="3">
        <f t="shared" si="0"/>
        <v>0</v>
      </c>
      <c r="F31" s="3">
        <f t="shared" si="1"/>
        <v>48</v>
      </c>
      <c r="G31" s="3">
        <v>48</v>
      </c>
    </row>
    <row r="32" spans="1:9" hidden="1">
      <c r="A32" s="3">
        <v>31</v>
      </c>
      <c r="B32" s="4" t="s">
        <v>55</v>
      </c>
      <c r="C32" s="3" t="s">
        <v>18</v>
      </c>
      <c r="D32" s="3">
        <f>COUNTIF($C$1:C32,C32)</f>
        <v>2</v>
      </c>
      <c r="E32" s="3">
        <f t="shared" si="0"/>
        <v>46</v>
      </c>
      <c r="F32" s="3">
        <f t="shared" si="1"/>
        <v>46</v>
      </c>
      <c r="G32" s="3">
        <v>46</v>
      </c>
    </row>
    <row r="33" spans="1:12" hidden="1">
      <c r="A33" s="3">
        <v>32</v>
      </c>
      <c r="B33" s="4" t="s">
        <v>56</v>
      </c>
      <c r="C33" s="3" t="s">
        <v>14</v>
      </c>
      <c r="D33" s="3">
        <f>COUNTIF($C$1:C33,C33)</f>
        <v>5</v>
      </c>
      <c r="E33" s="3">
        <f t="shared" si="0"/>
        <v>0</v>
      </c>
      <c r="F33" s="3">
        <f t="shared" si="1"/>
        <v>44</v>
      </c>
      <c r="G33" s="3">
        <v>44</v>
      </c>
    </row>
    <row r="34" spans="1:12" hidden="1">
      <c r="A34" s="3">
        <v>33</v>
      </c>
      <c r="B34" s="4" t="s">
        <v>57</v>
      </c>
      <c r="C34" s="3" t="s">
        <v>19</v>
      </c>
      <c r="D34" s="3">
        <f>COUNTIF($C$1:C34,C34)</f>
        <v>2</v>
      </c>
      <c r="E34" s="3">
        <f t="shared" ref="E34:E65" si="2">IF(D34&lt;4,F34,0)</f>
        <v>42</v>
      </c>
      <c r="F34" s="3">
        <f t="shared" ref="F34:F65" si="3">SUM(G34:XFD34)</f>
        <v>42</v>
      </c>
      <c r="G34" s="3">
        <v>42</v>
      </c>
    </row>
    <row r="35" spans="1:12" hidden="1">
      <c r="A35" s="3">
        <v>34</v>
      </c>
      <c r="B35" s="4" t="s">
        <v>268</v>
      </c>
      <c r="C35" s="2" t="s">
        <v>247</v>
      </c>
      <c r="D35" s="3">
        <f>COUNTIF($C$1:C35,C35)</f>
        <v>1</v>
      </c>
      <c r="E35" s="3">
        <f t="shared" si="2"/>
        <v>40</v>
      </c>
      <c r="F35" s="3">
        <f t="shared" si="3"/>
        <v>40</v>
      </c>
      <c r="G35" s="2"/>
      <c r="H35" s="2"/>
      <c r="I35">
        <v>40</v>
      </c>
    </row>
    <row r="36" spans="1:12" hidden="1">
      <c r="A36" s="3">
        <v>35</v>
      </c>
      <c r="B36" s="4" t="s">
        <v>58</v>
      </c>
      <c r="C36" s="3" t="s">
        <v>20</v>
      </c>
      <c r="D36" s="3">
        <f>COUNTIF($C$1:C36,C36)</f>
        <v>1</v>
      </c>
      <c r="E36" s="3">
        <f t="shared" si="2"/>
        <v>40</v>
      </c>
      <c r="F36" s="3">
        <f t="shared" si="3"/>
        <v>40</v>
      </c>
      <c r="G36" s="3">
        <v>40</v>
      </c>
    </row>
    <row r="37" spans="1:12" hidden="1">
      <c r="A37" s="3">
        <v>36</v>
      </c>
      <c r="B37" s="4" t="s">
        <v>59</v>
      </c>
      <c r="C37" s="3" t="s">
        <v>19</v>
      </c>
      <c r="D37" s="3">
        <f>COUNTIF($C$1:C37,C37)</f>
        <v>3</v>
      </c>
      <c r="E37" s="3">
        <f t="shared" si="2"/>
        <v>38</v>
      </c>
      <c r="F37" s="3">
        <f t="shared" si="3"/>
        <v>38</v>
      </c>
      <c r="G37" s="3">
        <v>38</v>
      </c>
    </row>
    <row r="38" spans="1:12" hidden="1">
      <c r="A38" s="3">
        <v>37</v>
      </c>
      <c r="B38" s="4" t="s">
        <v>60</v>
      </c>
      <c r="C38" s="3" t="s">
        <v>9</v>
      </c>
      <c r="D38" s="3">
        <f>COUNTIF($C$1:C38,C38)</f>
        <v>2</v>
      </c>
      <c r="E38" s="3">
        <f t="shared" si="2"/>
        <v>36</v>
      </c>
      <c r="F38" s="3">
        <f t="shared" si="3"/>
        <v>36</v>
      </c>
      <c r="G38" s="3">
        <v>36</v>
      </c>
    </row>
    <row r="39" spans="1:12" hidden="1">
      <c r="A39" s="3">
        <v>38</v>
      </c>
      <c r="B39" s="4" t="s">
        <v>61</v>
      </c>
      <c r="C39" s="3" t="s">
        <v>17</v>
      </c>
      <c r="D39" s="3">
        <f>COUNTIF($C$1:C39,C39)</f>
        <v>2</v>
      </c>
      <c r="E39" s="3">
        <f t="shared" si="2"/>
        <v>34</v>
      </c>
      <c r="F39" s="3">
        <f t="shared" si="3"/>
        <v>34</v>
      </c>
      <c r="G39" s="3">
        <v>34</v>
      </c>
    </row>
    <row r="40" spans="1:12" hidden="1">
      <c r="A40" s="3">
        <v>39</v>
      </c>
      <c r="B40" s="4" t="s">
        <v>62</v>
      </c>
      <c r="C40" s="3" t="s">
        <v>9</v>
      </c>
      <c r="D40" s="3">
        <f>COUNTIF($C$1:C40,C40)</f>
        <v>3</v>
      </c>
      <c r="E40" s="3">
        <f t="shared" si="2"/>
        <v>32</v>
      </c>
      <c r="F40" s="3">
        <f t="shared" si="3"/>
        <v>32</v>
      </c>
      <c r="G40" s="3">
        <v>32</v>
      </c>
    </row>
    <row r="41" spans="1:12" hidden="1">
      <c r="A41" s="3">
        <v>40</v>
      </c>
      <c r="B41" s="4" t="s">
        <v>238</v>
      </c>
      <c r="C41" s="3" t="s">
        <v>191</v>
      </c>
      <c r="D41" s="3">
        <f>COUNTIF($C$1:C41,C41)</f>
        <v>1</v>
      </c>
      <c r="E41" s="3">
        <f t="shared" si="2"/>
        <v>30</v>
      </c>
      <c r="F41" s="3">
        <f t="shared" si="3"/>
        <v>30</v>
      </c>
      <c r="H41" s="3">
        <v>30</v>
      </c>
    </row>
    <row r="42" spans="1:12" hidden="1">
      <c r="A42" s="3">
        <v>41</v>
      </c>
      <c r="B42" s="4" t="s">
        <v>304</v>
      </c>
      <c r="C42" s="2" t="s">
        <v>12</v>
      </c>
      <c r="D42" s="3">
        <f>COUNTIF($C$1:C42,C42)</f>
        <v>2</v>
      </c>
      <c r="E42" s="3">
        <f t="shared" si="2"/>
        <v>30</v>
      </c>
      <c r="F42" s="3">
        <f t="shared" si="3"/>
        <v>30</v>
      </c>
      <c r="G42" s="2"/>
      <c r="H42" s="2"/>
      <c r="I42"/>
      <c r="K42" s="2">
        <v>30</v>
      </c>
    </row>
    <row r="43" spans="1:12" hidden="1">
      <c r="A43" s="3">
        <v>42</v>
      </c>
      <c r="B43" t="s">
        <v>293</v>
      </c>
      <c r="C43" s="2" t="s">
        <v>288</v>
      </c>
      <c r="D43" s="3">
        <f>COUNTIF($C$1:C43,C43)</f>
        <v>1</v>
      </c>
      <c r="E43" s="3">
        <f t="shared" si="2"/>
        <v>30</v>
      </c>
      <c r="F43" s="3">
        <f t="shared" si="3"/>
        <v>30</v>
      </c>
      <c r="J43" s="4">
        <v>30</v>
      </c>
    </row>
    <row r="44" spans="1:12" hidden="1">
      <c r="A44" s="3">
        <v>43</v>
      </c>
      <c r="B44" s="4" t="s">
        <v>269</v>
      </c>
      <c r="C44" s="2" t="s">
        <v>117</v>
      </c>
      <c r="D44" s="3">
        <f>COUNTIF($C$1:C44,C44)</f>
        <v>2</v>
      </c>
      <c r="E44" s="3">
        <f t="shared" si="2"/>
        <v>30</v>
      </c>
      <c r="F44" s="3">
        <f t="shared" si="3"/>
        <v>30</v>
      </c>
      <c r="G44" s="2"/>
      <c r="H44" s="2"/>
      <c r="I44">
        <v>30</v>
      </c>
    </row>
    <row r="45" spans="1:12" hidden="1">
      <c r="A45" s="3">
        <v>44</v>
      </c>
      <c r="B45" s="4" t="s">
        <v>63</v>
      </c>
      <c r="C45" s="3" t="s">
        <v>13</v>
      </c>
      <c r="D45" s="3">
        <f>COUNTIF($C$1:C45,C45)</f>
        <v>3</v>
      </c>
      <c r="E45" s="3">
        <f t="shared" si="2"/>
        <v>30</v>
      </c>
      <c r="F45" s="3">
        <f t="shared" si="3"/>
        <v>30</v>
      </c>
      <c r="G45" s="3">
        <v>30</v>
      </c>
    </row>
    <row r="46" spans="1:12" hidden="1">
      <c r="A46" s="3">
        <v>45</v>
      </c>
      <c r="B46" s="4" t="s">
        <v>326</v>
      </c>
      <c r="C46" s="3" t="s">
        <v>13</v>
      </c>
      <c r="D46" s="3">
        <f>COUNTIF($C$1:C46,C46)</f>
        <v>4</v>
      </c>
      <c r="E46" s="3">
        <f t="shared" si="2"/>
        <v>0</v>
      </c>
      <c r="F46" s="3">
        <f t="shared" si="3"/>
        <v>30</v>
      </c>
      <c r="L46" s="2">
        <v>30</v>
      </c>
    </row>
    <row r="47" spans="1:12" hidden="1">
      <c r="A47" s="3">
        <v>46</v>
      </c>
      <c r="B47" s="4" t="s">
        <v>64</v>
      </c>
      <c r="C47" s="3" t="s">
        <v>7</v>
      </c>
      <c r="D47" s="3">
        <f>COUNTIF($C$1:C47,C47)</f>
        <v>4</v>
      </c>
      <c r="E47" s="3">
        <f t="shared" si="2"/>
        <v>0</v>
      </c>
      <c r="F47" s="3">
        <f t="shared" si="3"/>
        <v>29</v>
      </c>
      <c r="G47" s="3">
        <v>29</v>
      </c>
    </row>
    <row r="48" spans="1:12">
      <c r="A48" s="3">
        <v>47</v>
      </c>
      <c r="B48" s="4" t="s">
        <v>65</v>
      </c>
      <c r="C48" s="3" t="s">
        <v>21</v>
      </c>
      <c r="D48" s="3">
        <f>COUNTIF($C$1:C48,C48)</f>
        <v>1</v>
      </c>
      <c r="E48" s="3">
        <f t="shared" si="2"/>
        <v>28</v>
      </c>
      <c r="F48" s="3">
        <f t="shared" si="3"/>
        <v>28</v>
      </c>
      <c r="G48" s="3">
        <v>28</v>
      </c>
    </row>
    <row r="49" spans="1:12" hidden="1">
      <c r="A49" s="3">
        <v>48</v>
      </c>
      <c r="B49" s="4" t="s">
        <v>66</v>
      </c>
      <c r="C49" s="3" t="s">
        <v>19</v>
      </c>
      <c r="D49" s="3">
        <f>COUNTIF($C$1:C49,C49)</f>
        <v>4</v>
      </c>
      <c r="E49" s="3">
        <f t="shared" si="2"/>
        <v>0</v>
      </c>
      <c r="F49" s="3">
        <f t="shared" si="3"/>
        <v>27</v>
      </c>
      <c r="G49" s="3">
        <v>27</v>
      </c>
    </row>
    <row r="50" spans="1:12" hidden="1">
      <c r="A50" s="3">
        <v>49</v>
      </c>
      <c r="B50" s="4" t="s">
        <v>67</v>
      </c>
      <c r="C50" s="3" t="s">
        <v>8</v>
      </c>
      <c r="D50" s="3">
        <f>COUNTIF($C$1:C50,C50)</f>
        <v>7</v>
      </c>
      <c r="E50" s="3">
        <f t="shared" si="2"/>
        <v>0</v>
      </c>
      <c r="F50" s="3">
        <f t="shared" si="3"/>
        <v>26</v>
      </c>
      <c r="G50" s="3">
        <v>26</v>
      </c>
    </row>
    <row r="51" spans="1:12" hidden="1">
      <c r="A51" s="3">
        <v>50</v>
      </c>
      <c r="B51" s="4" t="s">
        <v>68</v>
      </c>
      <c r="C51" s="3" t="s">
        <v>18</v>
      </c>
      <c r="D51" s="3">
        <f>COUNTIF($C$1:C51,C51)</f>
        <v>3</v>
      </c>
      <c r="E51" s="3">
        <f t="shared" si="2"/>
        <v>25</v>
      </c>
      <c r="F51" s="3">
        <f t="shared" si="3"/>
        <v>25</v>
      </c>
      <c r="G51" s="3">
        <v>25</v>
      </c>
    </row>
    <row r="52" spans="1:12" hidden="1">
      <c r="A52" s="3">
        <v>51</v>
      </c>
      <c r="B52" s="4" t="s">
        <v>270</v>
      </c>
      <c r="C52" s="2" t="s">
        <v>248</v>
      </c>
      <c r="D52" s="3">
        <f>COUNTIF($C$1:C52,C52)</f>
        <v>1</v>
      </c>
      <c r="E52" s="3">
        <f t="shared" si="2"/>
        <v>25</v>
      </c>
      <c r="F52" s="3">
        <f t="shared" si="3"/>
        <v>25</v>
      </c>
      <c r="G52" s="2"/>
      <c r="H52" s="2"/>
      <c r="I52">
        <v>25</v>
      </c>
    </row>
    <row r="53" spans="1:12" hidden="1">
      <c r="A53" s="3">
        <v>52</v>
      </c>
      <c r="B53" s="4" t="s">
        <v>69</v>
      </c>
      <c r="C53" s="3" t="s">
        <v>13</v>
      </c>
      <c r="D53" s="3">
        <f>COUNTIF($C$1:C53,C53)</f>
        <v>5</v>
      </c>
      <c r="E53" s="3">
        <f t="shared" si="2"/>
        <v>0</v>
      </c>
      <c r="F53" s="3">
        <f t="shared" si="3"/>
        <v>24</v>
      </c>
      <c r="G53" s="3">
        <v>24</v>
      </c>
    </row>
    <row r="54" spans="1:12" hidden="1">
      <c r="A54" s="3">
        <v>53</v>
      </c>
      <c r="B54" s="4" t="s">
        <v>70</v>
      </c>
      <c r="C54" s="3" t="s">
        <v>12</v>
      </c>
      <c r="D54" s="3">
        <f>COUNTIF($C$1:C54,C54)</f>
        <v>3</v>
      </c>
      <c r="E54" s="3">
        <f t="shared" si="2"/>
        <v>23</v>
      </c>
      <c r="F54" s="3">
        <f t="shared" si="3"/>
        <v>23</v>
      </c>
      <c r="G54" s="3">
        <v>23</v>
      </c>
    </row>
    <row r="55" spans="1:12" hidden="1">
      <c r="A55" s="3">
        <v>54</v>
      </c>
      <c r="B55" s="4" t="s">
        <v>71</v>
      </c>
      <c r="C55" s="3" t="s">
        <v>13</v>
      </c>
      <c r="D55" s="3">
        <f>COUNTIF($C$1:C55,C55)</f>
        <v>6</v>
      </c>
      <c r="E55" s="3">
        <f t="shared" si="2"/>
        <v>0</v>
      </c>
      <c r="F55" s="3">
        <f t="shared" si="3"/>
        <v>22</v>
      </c>
      <c r="G55" s="3">
        <v>22</v>
      </c>
    </row>
    <row r="56" spans="1:12" hidden="1">
      <c r="A56" s="3">
        <v>55</v>
      </c>
      <c r="B56" s="4" t="s">
        <v>72</v>
      </c>
      <c r="C56" s="3" t="s">
        <v>22</v>
      </c>
      <c r="D56" s="3">
        <f>COUNTIF($C$1:C56,C56)</f>
        <v>1</v>
      </c>
      <c r="E56" s="3">
        <f t="shared" si="2"/>
        <v>21</v>
      </c>
      <c r="F56" s="3">
        <f t="shared" si="3"/>
        <v>21</v>
      </c>
      <c r="G56" s="3">
        <v>21</v>
      </c>
    </row>
    <row r="57" spans="1:12" hidden="1">
      <c r="A57" s="3">
        <v>56</v>
      </c>
      <c r="B57" s="4" t="s">
        <v>239</v>
      </c>
      <c r="C57" s="3" t="s">
        <v>191</v>
      </c>
      <c r="D57" s="3">
        <f>COUNTIF($C$1:C57,C57)</f>
        <v>2</v>
      </c>
      <c r="E57" s="3">
        <f t="shared" si="2"/>
        <v>20</v>
      </c>
      <c r="F57" s="3">
        <f t="shared" si="3"/>
        <v>20</v>
      </c>
      <c r="H57" s="3">
        <v>20</v>
      </c>
    </row>
    <row r="58" spans="1:12" hidden="1">
      <c r="A58" s="3">
        <v>57</v>
      </c>
      <c r="B58" s="4" t="s">
        <v>271</v>
      </c>
      <c r="C58" s="2" t="s">
        <v>247</v>
      </c>
      <c r="D58" s="3">
        <f>COUNTIF($C$1:C58,C58)</f>
        <v>2</v>
      </c>
      <c r="E58" s="3">
        <f t="shared" si="2"/>
        <v>20</v>
      </c>
      <c r="F58" s="3">
        <f t="shared" si="3"/>
        <v>20</v>
      </c>
      <c r="G58" s="2"/>
      <c r="H58" s="2"/>
      <c r="I58">
        <v>20</v>
      </c>
    </row>
    <row r="59" spans="1:12" hidden="1">
      <c r="A59" s="3">
        <v>58</v>
      </c>
      <c r="B59" s="4" t="s">
        <v>73</v>
      </c>
      <c r="C59" s="3" t="s">
        <v>17</v>
      </c>
      <c r="D59" s="3">
        <f>COUNTIF($C$1:C59,C59)</f>
        <v>3</v>
      </c>
      <c r="E59" s="3">
        <f t="shared" si="2"/>
        <v>20</v>
      </c>
      <c r="F59" s="3">
        <f t="shared" si="3"/>
        <v>20</v>
      </c>
      <c r="G59" s="3">
        <v>20</v>
      </c>
    </row>
    <row r="60" spans="1:12" hidden="1">
      <c r="A60" s="3">
        <v>59</v>
      </c>
      <c r="B60" s="4" t="s">
        <v>305</v>
      </c>
      <c r="C60" s="2" t="s">
        <v>12</v>
      </c>
      <c r="D60" s="3">
        <f>COUNTIF($C$1:C60,C60)</f>
        <v>4</v>
      </c>
      <c r="E60" s="3">
        <f t="shared" si="2"/>
        <v>0</v>
      </c>
      <c r="F60" s="3">
        <f t="shared" si="3"/>
        <v>20</v>
      </c>
      <c r="G60" s="2"/>
      <c r="H60" s="2"/>
      <c r="I60"/>
      <c r="K60" s="2">
        <v>20</v>
      </c>
    </row>
    <row r="61" spans="1:12" hidden="1">
      <c r="A61" s="3">
        <v>60</v>
      </c>
      <c r="B61" s="4" t="s">
        <v>327</v>
      </c>
      <c r="C61" s="3" t="s">
        <v>13</v>
      </c>
      <c r="D61" s="3">
        <f>COUNTIF($C$1:C61,C61)</f>
        <v>7</v>
      </c>
      <c r="E61" s="3">
        <f t="shared" si="2"/>
        <v>0</v>
      </c>
      <c r="F61" s="3">
        <f t="shared" si="3"/>
        <v>20</v>
      </c>
      <c r="L61" s="2">
        <v>20</v>
      </c>
    </row>
    <row r="62" spans="1:12" hidden="1">
      <c r="A62" s="3">
        <v>61</v>
      </c>
      <c r="B62" s="4" t="s">
        <v>74</v>
      </c>
      <c r="C62" s="3" t="s">
        <v>5</v>
      </c>
      <c r="D62" s="3">
        <f>COUNTIF($C$1:C62,C62)</f>
        <v>2</v>
      </c>
      <c r="E62" s="3">
        <f t="shared" si="2"/>
        <v>19</v>
      </c>
      <c r="F62" s="3">
        <f t="shared" si="3"/>
        <v>19</v>
      </c>
      <c r="G62" s="3">
        <v>19</v>
      </c>
    </row>
    <row r="63" spans="1:12" hidden="1">
      <c r="A63" s="3">
        <v>62</v>
      </c>
      <c r="B63" s="4" t="s">
        <v>272</v>
      </c>
      <c r="C63" s="2" t="s">
        <v>247</v>
      </c>
      <c r="D63" s="3">
        <f>COUNTIF($C$1:C63,C63)</f>
        <v>3</v>
      </c>
      <c r="E63" s="3">
        <f t="shared" si="2"/>
        <v>18</v>
      </c>
      <c r="F63" s="3">
        <f t="shared" si="3"/>
        <v>18</v>
      </c>
      <c r="G63" s="2"/>
      <c r="H63" s="2"/>
      <c r="I63">
        <v>18</v>
      </c>
    </row>
    <row r="64" spans="1:12" hidden="1">
      <c r="A64" s="3">
        <v>63</v>
      </c>
      <c r="B64" s="4" t="s">
        <v>75</v>
      </c>
      <c r="C64" s="3" t="s">
        <v>8</v>
      </c>
      <c r="D64" s="3">
        <f>COUNTIF($C$1:C64,C64)</f>
        <v>8</v>
      </c>
      <c r="E64" s="3">
        <f t="shared" si="2"/>
        <v>0</v>
      </c>
      <c r="F64" s="3">
        <f t="shared" si="3"/>
        <v>18</v>
      </c>
      <c r="G64" s="3">
        <v>18</v>
      </c>
    </row>
    <row r="65" spans="1:12" hidden="1">
      <c r="A65" s="3">
        <v>64</v>
      </c>
      <c r="B65" s="4" t="s">
        <v>76</v>
      </c>
      <c r="C65" s="3" t="s">
        <v>23</v>
      </c>
      <c r="D65" s="3">
        <f>COUNTIF($C$1:C65,C65)</f>
        <v>1</v>
      </c>
      <c r="E65" s="3">
        <f t="shared" si="2"/>
        <v>17</v>
      </c>
      <c r="F65" s="3">
        <f t="shared" si="3"/>
        <v>17</v>
      </c>
      <c r="G65" s="3">
        <v>17</v>
      </c>
    </row>
    <row r="66" spans="1:12" hidden="1">
      <c r="A66" s="3">
        <v>65</v>
      </c>
      <c r="B66" s="4" t="s">
        <v>273</v>
      </c>
      <c r="C66" s="2" t="s">
        <v>247</v>
      </c>
      <c r="D66" s="3">
        <f>COUNTIF($C$1:C66,C66)</f>
        <v>4</v>
      </c>
      <c r="E66" s="3">
        <f t="shared" ref="E66:E97" si="4">IF(D66&lt;4,F66,0)</f>
        <v>0</v>
      </c>
      <c r="F66" s="3">
        <f t="shared" ref="F66:F97" si="5">SUM(G66:XFD66)</f>
        <v>16</v>
      </c>
      <c r="G66" s="2"/>
      <c r="H66" s="2"/>
      <c r="I66">
        <v>16</v>
      </c>
    </row>
    <row r="67" spans="1:12">
      <c r="A67" s="3">
        <v>66</v>
      </c>
      <c r="B67" s="4" t="s">
        <v>336</v>
      </c>
      <c r="C67" s="3" t="s">
        <v>21</v>
      </c>
      <c r="D67" s="3">
        <f>COUNTIF($C$1:C67,C67)</f>
        <v>2</v>
      </c>
      <c r="E67" s="3">
        <f t="shared" si="4"/>
        <v>16</v>
      </c>
      <c r="F67" s="3">
        <f t="shared" si="5"/>
        <v>16</v>
      </c>
      <c r="G67" s="3">
        <v>16</v>
      </c>
    </row>
    <row r="68" spans="1:12" hidden="1">
      <c r="A68" s="3">
        <v>67</v>
      </c>
      <c r="B68" s="4" t="s">
        <v>240</v>
      </c>
      <c r="C68" s="3" t="s">
        <v>191</v>
      </c>
      <c r="D68" s="3">
        <f>COUNTIF($C$1:C68,C68)</f>
        <v>3</v>
      </c>
      <c r="E68" s="3">
        <f t="shared" si="4"/>
        <v>15</v>
      </c>
      <c r="F68" s="3">
        <f t="shared" si="5"/>
        <v>15</v>
      </c>
      <c r="H68" s="3">
        <v>15</v>
      </c>
    </row>
    <row r="69" spans="1:12" hidden="1">
      <c r="A69" s="3">
        <v>68</v>
      </c>
      <c r="B69" s="4" t="s">
        <v>306</v>
      </c>
      <c r="C69" s="2" t="s">
        <v>12</v>
      </c>
      <c r="D69" s="3">
        <f>COUNTIF($C$1:C69,C69)</f>
        <v>5</v>
      </c>
      <c r="E69" s="3">
        <f t="shared" si="4"/>
        <v>0</v>
      </c>
      <c r="F69" s="3">
        <f t="shared" si="5"/>
        <v>15</v>
      </c>
      <c r="G69" s="2"/>
      <c r="H69" s="2"/>
      <c r="I69"/>
      <c r="K69" s="2">
        <v>15</v>
      </c>
    </row>
    <row r="70" spans="1:12" hidden="1">
      <c r="A70" s="3">
        <v>69</v>
      </c>
      <c r="B70" s="4" t="s">
        <v>328</v>
      </c>
      <c r="C70" s="3" t="s">
        <v>13</v>
      </c>
      <c r="D70" s="3">
        <f>COUNTIF($C$1:C70,C70)</f>
        <v>8</v>
      </c>
      <c r="E70" s="3">
        <f t="shared" si="4"/>
        <v>0</v>
      </c>
      <c r="F70" s="3">
        <f t="shared" si="5"/>
        <v>15</v>
      </c>
      <c r="L70" s="2">
        <v>15</v>
      </c>
    </row>
    <row r="71" spans="1:12" hidden="1">
      <c r="A71" s="3">
        <v>70</v>
      </c>
      <c r="B71" s="4" t="s">
        <v>77</v>
      </c>
      <c r="C71" s="3" t="s">
        <v>13</v>
      </c>
      <c r="D71" s="3">
        <f>COUNTIF($C$1:C71,C71)</f>
        <v>9</v>
      </c>
      <c r="E71" s="3">
        <f t="shared" si="4"/>
        <v>0</v>
      </c>
      <c r="F71" s="3">
        <f t="shared" si="5"/>
        <v>15</v>
      </c>
      <c r="G71" s="3">
        <v>15</v>
      </c>
    </row>
    <row r="72" spans="1:12" hidden="1">
      <c r="A72" s="3">
        <v>71</v>
      </c>
      <c r="B72" s="4" t="s">
        <v>274</v>
      </c>
      <c r="C72" s="2" t="s">
        <v>247</v>
      </c>
      <c r="D72" s="3">
        <f>COUNTIF($C$1:C72,C72)</f>
        <v>5</v>
      </c>
      <c r="E72" s="3">
        <f t="shared" si="4"/>
        <v>0</v>
      </c>
      <c r="F72" s="3">
        <f t="shared" si="5"/>
        <v>14</v>
      </c>
      <c r="G72" s="2"/>
      <c r="H72" s="2"/>
      <c r="I72">
        <v>14</v>
      </c>
    </row>
    <row r="73" spans="1:12" hidden="1">
      <c r="A73" s="3">
        <v>72</v>
      </c>
      <c r="B73" s="4" t="s">
        <v>78</v>
      </c>
      <c r="C73" s="3" t="s">
        <v>16</v>
      </c>
      <c r="D73" s="3">
        <f>COUNTIF($C$1:C73,C73)</f>
        <v>2</v>
      </c>
      <c r="E73" s="3">
        <f t="shared" si="4"/>
        <v>14</v>
      </c>
      <c r="F73" s="3">
        <f t="shared" si="5"/>
        <v>14</v>
      </c>
      <c r="G73" s="3">
        <v>14</v>
      </c>
    </row>
    <row r="74" spans="1:12">
      <c r="A74" s="3">
        <v>73</v>
      </c>
      <c r="B74" s="4" t="s">
        <v>79</v>
      </c>
      <c r="C74" s="3" t="s">
        <v>21</v>
      </c>
      <c r="D74" s="3">
        <f>COUNTIF($C$1:C74,C74)</f>
        <v>3</v>
      </c>
      <c r="E74" s="3">
        <f t="shared" si="4"/>
        <v>13</v>
      </c>
      <c r="F74" s="3">
        <f t="shared" si="5"/>
        <v>13</v>
      </c>
      <c r="G74" s="3">
        <v>13</v>
      </c>
    </row>
    <row r="75" spans="1:12" hidden="1">
      <c r="A75" s="3">
        <v>74</v>
      </c>
      <c r="B75" s="4" t="s">
        <v>80</v>
      </c>
      <c r="C75" s="3" t="s">
        <v>6</v>
      </c>
      <c r="D75" s="3">
        <f>COUNTIF($C$1:C75,C75)</f>
        <v>3</v>
      </c>
      <c r="E75" s="3">
        <f t="shared" si="4"/>
        <v>12</v>
      </c>
      <c r="F75" s="3">
        <f t="shared" si="5"/>
        <v>12</v>
      </c>
      <c r="G75" s="3">
        <v>12</v>
      </c>
    </row>
    <row r="76" spans="1:12" hidden="1">
      <c r="A76" s="3">
        <v>75</v>
      </c>
      <c r="B76" s="4" t="s">
        <v>241</v>
      </c>
      <c r="C76" s="3" t="s">
        <v>191</v>
      </c>
      <c r="D76" s="3">
        <f>COUNTIF($C$1:C76,C76)</f>
        <v>4</v>
      </c>
      <c r="E76" s="3">
        <f t="shared" si="4"/>
        <v>0</v>
      </c>
      <c r="F76" s="3">
        <f t="shared" si="5"/>
        <v>12</v>
      </c>
      <c r="H76" s="3">
        <v>12</v>
      </c>
    </row>
    <row r="77" spans="1:12" hidden="1">
      <c r="A77" s="3">
        <v>76</v>
      </c>
      <c r="B77" s="4" t="s">
        <v>275</v>
      </c>
      <c r="C77" s="2" t="s">
        <v>265</v>
      </c>
      <c r="D77" s="3">
        <f>COUNTIF($C$1:C77,C77)</f>
        <v>1</v>
      </c>
      <c r="E77" s="3">
        <f t="shared" si="4"/>
        <v>12</v>
      </c>
      <c r="F77" s="3">
        <f t="shared" si="5"/>
        <v>12</v>
      </c>
      <c r="G77" s="2"/>
      <c r="H77" s="2"/>
      <c r="I77">
        <v>12</v>
      </c>
    </row>
    <row r="78" spans="1:12" hidden="1">
      <c r="A78" s="3">
        <v>77</v>
      </c>
      <c r="B78" s="4" t="s">
        <v>307</v>
      </c>
      <c r="C78" s="2" t="s">
        <v>12</v>
      </c>
      <c r="D78" s="3">
        <f>COUNTIF($C$1:C78,C78)</f>
        <v>6</v>
      </c>
      <c r="E78" s="3">
        <f t="shared" si="4"/>
        <v>0</v>
      </c>
      <c r="F78" s="3">
        <f t="shared" si="5"/>
        <v>12</v>
      </c>
      <c r="G78" s="2"/>
      <c r="H78" s="2"/>
      <c r="I78"/>
      <c r="K78" s="2">
        <v>12</v>
      </c>
    </row>
    <row r="79" spans="1:12" hidden="1">
      <c r="A79" s="3">
        <v>78</v>
      </c>
      <c r="B79" s="4" t="s">
        <v>329</v>
      </c>
      <c r="C79" s="3" t="s">
        <v>13</v>
      </c>
      <c r="D79" s="3">
        <f>COUNTIF($C$1:C79,C79)</f>
        <v>10</v>
      </c>
      <c r="E79" s="3">
        <f t="shared" si="4"/>
        <v>0</v>
      </c>
      <c r="F79" s="3">
        <f t="shared" si="5"/>
        <v>12</v>
      </c>
      <c r="L79" s="2">
        <v>12</v>
      </c>
    </row>
    <row r="80" spans="1:12" hidden="1">
      <c r="A80" s="3">
        <v>79</v>
      </c>
      <c r="B80" s="4" t="s">
        <v>81</v>
      </c>
      <c r="C80" s="3" t="s">
        <v>14</v>
      </c>
      <c r="D80" s="3">
        <f>COUNTIF($C$1:C80,C80)</f>
        <v>6</v>
      </c>
      <c r="E80" s="3">
        <f t="shared" si="4"/>
        <v>0</v>
      </c>
      <c r="F80" s="3">
        <f t="shared" si="5"/>
        <v>11</v>
      </c>
      <c r="G80" s="3">
        <v>11</v>
      </c>
    </row>
    <row r="81" spans="1:12" hidden="1">
      <c r="A81" s="3">
        <v>80</v>
      </c>
      <c r="B81" s="4" t="s">
        <v>242</v>
      </c>
      <c r="C81" s="3" t="s">
        <v>191</v>
      </c>
      <c r="D81" s="3">
        <f>COUNTIF($C$1:C81,C81)</f>
        <v>5</v>
      </c>
      <c r="E81" s="3">
        <f t="shared" si="4"/>
        <v>0</v>
      </c>
      <c r="F81" s="3">
        <f t="shared" si="5"/>
        <v>10</v>
      </c>
      <c r="H81" s="3">
        <v>10</v>
      </c>
    </row>
    <row r="82" spans="1:12" hidden="1">
      <c r="A82" s="3">
        <v>81</v>
      </c>
      <c r="B82" s="4" t="s">
        <v>308</v>
      </c>
      <c r="C82" s="2" t="s">
        <v>12</v>
      </c>
      <c r="D82" s="3">
        <f>COUNTIF($C$1:C82,C82)</f>
        <v>7</v>
      </c>
      <c r="E82" s="3">
        <f t="shared" si="4"/>
        <v>0</v>
      </c>
      <c r="F82" s="3">
        <f t="shared" si="5"/>
        <v>10</v>
      </c>
      <c r="G82" s="2"/>
      <c r="H82" s="2"/>
      <c r="I82"/>
      <c r="K82" s="2">
        <v>10</v>
      </c>
    </row>
    <row r="83" spans="1:12" hidden="1">
      <c r="A83" s="3">
        <v>82</v>
      </c>
      <c r="B83" s="4" t="s">
        <v>276</v>
      </c>
      <c r="C83" s="2" t="s">
        <v>266</v>
      </c>
      <c r="D83" s="3">
        <f>COUNTIF($C$1:C83,C83)</f>
        <v>1</v>
      </c>
      <c r="E83" s="3">
        <f t="shared" si="4"/>
        <v>10</v>
      </c>
      <c r="F83" s="3">
        <f t="shared" si="5"/>
        <v>10</v>
      </c>
      <c r="G83" s="2"/>
      <c r="H83" s="2"/>
      <c r="I83">
        <v>10</v>
      </c>
    </row>
    <row r="84" spans="1:12">
      <c r="A84" s="3">
        <v>83</v>
      </c>
      <c r="B84" s="4" t="s">
        <v>82</v>
      </c>
      <c r="C84" s="3" t="s">
        <v>21</v>
      </c>
      <c r="D84" s="3">
        <f>COUNTIF($C$1:C84,C84)</f>
        <v>4</v>
      </c>
      <c r="E84" s="3">
        <f t="shared" si="4"/>
        <v>0</v>
      </c>
      <c r="F84" s="3">
        <f t="shared" si="5"/>
        <v>10</v>
      </c>
      <c r="G84" s="3">
        <v>10</v>
      </c>
    </row>
    <row r="85" spans="1:12" hidden="1">
      <c r="A85" s="3">
        <v>84</v>
      </c>
      <c r="B85" s="4" t="s">
        <v>330</v>
      </c>
      <c r="C85" s="3" t="s">
        <v>13</v>
      </c>
      <c r="D85" s="3">
        <f>COUNTIF($C$1:C85,C85)</f>
        <v>11</v>
      </c>
      <c r="E85" s="3">
        <f t="shared" si="4"/>
        <v>0</v>
      </c>
      <c r="F85" s="3">
        <f t="shared" si="5"/>
        <v>10</v>
      </c>
      <c r="L85" s="2">
        <v>10</v>
      </c>
    </row>
    <row r="86" spans="1:12" hidden="1">
      <c r="A86" s="3">
        <v>85</v>
      </c>
      <c r="B86" s="4" t="s">
        <v>83</v>
      </c>
      <c r="C86" s="3" t="s">
        <v>18</v>
      </c>
      <c r="D86" s="3">
        <f>COUNTIF($C$1:C86,C86)</f>
        <v>4</v>
      </c>
      <c r="E86" s="3">
        <f t="shared" si="4"/>
        <v>0</v>
      </c>
      <c r="F86" s="3">
        <f t="shared" si="5"/>
        <v>9</v>
      </c>
      <c r="G86" s="3">
        <v>9</v>
      </c>
    </row>
    <row r="87" spans="1:12" hidden="1">
      <c r="A87" s="3">
        <v>86</v>
      </c>
      <c r="B87" s="4" t="s">
        <v>243</v>
      </c>
      <c r="C87" s="3" t="s">
        <v>191</v>
      </c>
      <c r="D87" s="3">
        <f>COUNTIF($C$1:C87,C87)</f>
        <v>6</v>
      </c>
      <c r="E87" s="3">
        <f t="shared" si="4"/>
        <v>0</v>
      </c>
      <c r="F87" s="3">
        <f t="shared" si="5"/>
        <v>8</v>
      </c>
      <c r="H87" s="3">
        <v>8</v>
      </c>
    </row>
    <row r="88" spans="1:12" hidden="1">
      <c r="A88" s="3">
        <v>87</v>
      </c>
      <c r="B88" s="4" t="s">
        <v>84</v>
      </c>
      <c r="C88" s="3" t="s">
        <v>7</v>
      </c>
      <c r="D88" s="3">
        <f>COUNTIF($C$1:C88,C88)</f>
        <v>5</v>
      </c>
      <c r="E88" s="3">
        <f t="shared" si="4"/>
        <v>0</v>
      </c>
      <c r="F88" s="3">
        <f t="shared" si="5"/>
        <v>8</v>
      </c>
      <c r="G88" s="3">
        <v>8</v>
      </c>
    </row>
    <row r="89" spans="1:12" hidden="1">
      <c r="A89" s="3">
        <v>88</v>
      </c>
      <c r="B89" s="4" t="s">
        <v>309</v>
      </c>
      <c r="C89" s="2" t="s">
        <v>12</v>
      </c>
      <c r="D89" s="3">
        <f>COUNTIF($C$1:C89,C89)</f>
        <v>8</v>
      </c>
      <c r="E89" s="3">
        <f t="shared" si="4"/>
        <v>0</v>
      </c>
      <c r="F89" s="3">
        <f t="shared" si="5"/>
        <v>8</v>
      </c>
      <c r="G89" s="2"/>
      <c r="H89" s="2"/>
      <c r="I89"/>
      <c r="K89" s="2">
        <v>8</v>
      </c>
    </row>
    <row r="90" spans="1:12" hidden="1">
      <c r="A90" s="3">
        <v>89</v>
      </c>
      <c r="B90" s="4" t="s">
        <v>277</v>
      </c>
      <c r="C90" s="2" t="s">
        <v>266</v>
      </c>
      <c r="D90" s="3">
        <f>COUNTIF($C$1:C90,C90)</f>
        <v>2</v>
      </c>
      <c r="E90" s="3">
        <f t="shared" si="4"/>
        <v>8</v>
      </c>
      <c r="F90" s="3">
        <f t="shared" si="5"/>
        <v>8</v>
      </c>
      <c r="G90" s="2"/>
      <c r="H90" s="2"/>
      <c r="I90">
        <v>8</v>
      </c>
    </row>
    <row r="91" spans="1:12" hidden="1">
      <c r="A91" s="3">
        <v>90</v>
      </c>
      <c r="B91" s="4" t="s">
        <v>331</v>
      </c>
      <c r="C91" s="3" t="s">
        <v>13</v>
      </c>
      <c r="D91" s="3">
        <f>COUNTIF($C$1:C91,C91)</f>
        <v>12</v>
      </c>
      <c r="E91" s="3">
        <f t="shared" si="4"/>
        <v>0</v>
      </c>
      <c r="F91" s="3">
        <f t="shared" si="5"/>
        <v>8</v>
      </c>
      <c r="L91" s="2">
        <v>8</v>
      </c>
    </row>
    <row r="92" spans="1:12" hidden="1">
      <c r="A92" s="3">
        <v>91</v>
      </c>
      <c r="B92" s="4" t="s">
        <v>244</v>
      </c>
      <c r="C92" s="3" t="s">
        <v>191</v>
      </c>
      <c r="D92" s="3">
        <f>COUNTIF($C$1:C92,C92)</f>
        <v>7</v>
      </c>
      <c r="E92" s="3">
        <f t="shared" si="4"/>
        <v>0</v>
      </c>
      <c r="F92" s="3">
        <f t="shared" si="5"/>
        <v>6</v>
      </c>
      <c r="H92" s="3">
        <v>6</v>
      </c>
    </row>
    <row r="93" spans="1:12" hidden="1">
      <c r="A93" s="3">
        <v>92</v>
      </c>
      <c r="B93" s="4" t="s">
        <v>278</v>
      </c>
      <c r="C93" s="2" t="s">
        <v>247</v>
      </c>
      <c r="D93" s="3">
        <f>COUNTIF($C$1:C93,C93)</f>
        <v>6</v>
      </c>
      <c r="E93" s="3">
        <f t="shared" si="4"/>
        <v>0</v>
      </c>
      <c r="F93" s="3">
        <f t="shared" si="5"/>
        <v>6</v>
      </c>
      <c r="G93" s="2"/>
      <c r="H93" s="2"/>
      <c r="I93">
        <v>6</v>
      </c>
    </row>
    <row r="94" spans="1:12" hidden="1">
      <c r="A94" s="3">
        <v>93</v>
      </c>
      <c r="B94" s="4" t="s">
        <v>310</v>
      </c>
      <c r="C94" s="2" t="s">
        <v>12</v>
      </c>
      <c r="D94" s="3">
        <f>COUNTIF($C$1:C94,C94)</f>
        <v>9</v>
      </c>
      <c r="E94" s="3">
        <f t="shared" si="4"/>
        <v>0</v>
      </c>
      <c r="F94" s="3">
        <f t="shared" si="5"/>
        <v>6</v>
      </c>
      <c r="G94" s="2"/>
      <c r="H94" s="2"/>
      <c r="I94"/>
      <c r="K94" s="2">
        <v>6</v>
      </c>
    </row>
    <row r="95" spans="1:12" hidden="1">
      <c r="A95" s="3">
        <v>94</v>
      </c>
      <c r="B95" s="4" t="s">
        <v>332</v>
      </c>
      <c r="C95" s="3" t="s">
        <v>13</v>
      </c>
      <c r="D95" s="3">
        <f>COUNTIF($C$1:C95,C95)</f>
        <v>13</v>
      </c>
      <c r="E95" s="3">
        <f t="shared" si="4"/>
        <v>0</v>
      </c>
      <c r="F95" s="3">
        <f t="shared" si="5"/>
        <v>6</v>
      </c>
      <c r="L95" s="2">
        <v>6</v>
      </c>
    </row>
    <row r="96" spans="1:12" hidden="1">
      <c r="A96" s="3">
        <v>95</v>
      </c>
      <c r="B96" s="4" t="s">
        <v>245</v>
      </c>
      <c r="C96" s="3" t="s">
        <v>191</v>
      </c>
      <c r="D96" s="3">
        <f>COUNTIF($C$1:C96,C96)</f>
        <v>8</v>
      </c>
      <c r="E96" s="3">
        <f t="shared" si="4"/>
        <v>0</v>
      </c>
      <c r="F96" s="3">
        <f t="shared" si="5"/>
        <v>4</v>
      </c>
      <c r="H96" s="3">
        <v>4</v>
      </c>
    </row>
    <row r="97" spans="1:12" hidden="1">
      <c r="A97" s="3">
        <v>96</v>
      </c>
      <c r="B97" s="4" t="s">
        <v>279</v>
      </c>
      <c r="C97" s="2" t="s">
        <v>247</v>
      </c>
      <c r="D97" s="3">
        <f>COUNTIF($C$1:C97,C97)</f>
        <v>7</v>
      </c>
      <c r="E97" s="3">
        <f t="shared" si="4"/>
        <v>0</v>
      </c>
      <c r="F97" s="3">
        <f t="shared" si="5"/>
        <v>4</v>
      </c>
      <c r="G97" s="2"/>
      <c r="H97" s="2"/>
      <c r="I97">
        <v>4</v>
      </c>
    </row>
    <row r="98" spans="1:12" hidden="1">
      <c r="A98" s="3">
        <v>97</v>
      </c>
      <c r="B98" s="4" t="s">
        <v>311</v>
      </c>
      <c r="C98" s="2" t="s">
        <v>12</v>
      </c>
      <c r="D98" s="3">
        <f>COUNTIF($C$1:C98,C98)</f>
        <v>10</v>
      </c>
      <c r="E98" s="3">
        <f t="shared" ref="E98:E129" si="6">IF(D98&lt;4,F98,0)</f>
        <v>0</v>
      </c>
      <c r="F98" s="3">
        <f t="shared" ref="F98:F129" si="7">SUM(G98:XFD98)</f>
        <v>4</v>
      </c>
      <c r="G98" s="2"/>
      <c r="H98" s="2"/>
      <c r="I98"/>
      <c r="K98" s="2">
        <v>4</v>
      </c>
    </row>
    <row r="99" spans="1:12" hidden="1">
      <c r="A99" s="3">
        <v>98</v>
      </c>
      <c r="B99" s="4" t="s">
        <v>333</v>
      </c>
      <c r="C99" s="3" t="s">
        <v>13</v>
      </c>
      <c r="D99" s="3">
        <f>COUNTIF($C$1:C99,C99)</f>
        <v>14</v>
      </c>
      <c r="E99" s="3">
        <f t="shared" si="6"/>
        <v>0</v>
      </c>
      <c r="F99" s="3">
        <f t="shared" si="7"/>
        <v>4</v>
      </c>
      <c r="L99" s="2">
        <v>4</v>
      </c>
    </row>
    <row r="100" spans="1:12" hidden="1">
      <c r="A100" s="3">
        <v>99</v>
      </c>
      <c r="B100" s="4" t="s">
        <v>88</v>
      </c>
      <c r="C100" s="3" t="s">
        <v>22</v>
      </c>
      <c r="D100" s="3">
        <f>COUNTIF($C$1:C100,C100)</f>
        <v>2</v>
      </c>
      <c r="E100" s="3">
        <f t="shared" si="6"/>
        <v>3</v>
      </c>
      <c r="F100" s="3">
        <f t="shared" si="7"/>
        <v>3</v>
      </c>
      <c r="G100" s="3">
        <v>3</v>
      </c>
    </row>
    <row r="101" spans="1:12" hidden="1">
      <c r="A101" s="3">
        <v>100</v>
      </c>
      <c r="B101" s="4" t="s">
        <v>96</v>
      </c>
      <c r="C101" s="3" t="s">
        <v>18</v>
      </c>
      <c r="D101" s="3">
        <f>COUNTIF($C$1:C101,C101)</f>
        <v>5</v>
      </c>
      <c r="E101" s="3">
        <f t="shared" si="6"/>
        <v>0</v>
      </c>
      <c r="F101" s="3">
        <f t="shared" si="7"/>
        <v>3</v>
      </c>
      <c r="G101" s="3">
        <v>3</v>
      </c>
    </row>
    <row r="102" spans="1:12" hidden="1">
      <c r="A102" s="3">
        <v>101</v>
      </c>
      <c r="B102" s="4" t="s">
        <v>97</v>
      </c>
      <c r="C102" s="3" t="s">
        <v>18</v>
      </c>
      <c r="D102" s="3">
        <f>COUNTIF($C$1:C102,C102)</f>
        <v>6</v>
      </c>
      <c r="E102" s="3">
        <f t="shared" si="6"/>
        <v>0</v>
      </c>
      <c r="F102" s="3">
        <f t="shared" si="7"/>
        <v>3</v>
      </c>
      <c r="G102" s="3">
        <v>3</v>
      </c>
    </row>
    <row r="103" spans="1:12" hidden="1">
      <c r="A103" s="3">
        <v>102</v>
      </c>
      <c r="B103" s="4" t="s">
        <v>87</v>
      </c>
      <c r="C103" s="3" t="s">
        <v>18</v>
      </c>
      <c r="D103" s="3">
        <f>COUNTIF($C$1:C103,C103)</f>
        <v>7</v>
      </c>
      <c r="E103" s="3">
        <f t="shared" si="6"/>
        <v>0</v>
      </c>
      <c r="F103" s="3">
        <f t="shared" si="7"/>
        <v>3</v>
      </c>
      <c r="G103" s="3">
        <v>3</v>
      </c>
    </row>
    <row r="104" spans="1:12" hidden="1">
      <c r="A104" s="3">
        <v>103</v>
      </c>
      <c r="B104" s="4" t="s">
        <v>94</v>
      </c>
      <c r="C104" s="3" t="s">
        <v>18</v>
      </c>
      <c r="D104" s="3">
        <f>COUNTIF($C$1:C104,C104)</f>
        <v>8</v>
      </c>
      <c r="E104" s="3">
        <f t="shared" si="6"/>
        <v>0</v>
      </c>
      <c r="F104" s="3">
        <f t="shared" si="7"/>
        <v>3</v>
      </c>
      <c r="G104" s="3">
        <v>3</v>
      </c>
    </row>
    <row r="105" spans="1:12" hidden="1">
      <c r="A105" s="3">
        <v>104</v>
      </c>
      <c r="B105" s="4" t="s">
        <v>103</v>
      </c>
      <c r="C105" s="3" t="s">
        <v>23</v>
      </c>
      <c r="D105" s="3">
        <f>COUNTIF($C$1:C105,C105)</f>
        <v>2</v>
      </c>
      <c r="E105" s="3">
        <f t="shared" si="6"/>
        <v>3</v>
      </c>
      <c r="F105" s="3">
        <f t="shared" si="7"/>
        <v>3</v>
      </c>
      <c r="G105" s="3">
        <v>3</v>
      </c>
    </row>
    <row r="106" spans="1:12" hidden="1">
      <c r="A106" s="3">
        <v>105</v>
      </c>
      <c r="B106" s="4" t="s">
        <v>98</v>
      </c>
      <c r="C106" s="3" t="s">
        <v>15</v>
      </c>
      <c r="D106" s="3">
        <f>COUNTIF($C$1:C106,C106)</f>
        <v>2</v>
      </c>
      <c r="E106" s="3">
        <f t="shared" si="6"/>
        <v>3</v>
      </c>
      <c r="F106" s="3">
        <f t="shared" si="7"/>
        <v>3</v>
      </c>
      <c r="G106" s="3">
        <v>3</v>
      </c>
    </row>
    <row r="107" spans="1:12" hidden="1">
      <c r="A107" s="3">
        <v>106</v>
      </c>
      <c r="B107" s="4" t="s">
        <v>85</v>
      </c>
      <c r="C107" s="3" t="s">
        <v>7</v>
      </c>
      <c r="D107" s="3">
        <f>COUNTIF($C$1:C107,C107)</f>
        <v>6</v>
      </c>
      <c r="E107" s="3">
        <f t="shared" si="6"/>
        <v>0</v>
      </c>
      <c r="F107" s="3">
        <f t="shared" si="7"/>
        <v>3</v>
      </c>
      <c r="G107" s="3">
        <v>3</v>
      </c>
    </row>
    <row r="108" spans="1:12" hidden="1">
      <c r="A108" s="3">
        <v>107</v>
      </c>
      <c r="B108" s="4" t="s">
        <v>100</v>
      </c>
      <c r="C108" s="3" t="s">
        <v>14</v>
      </c>
      <c r="D108" s="3">
        <f>COUNTIF($C$1:C108,C108)</f>
        <v>7</v>
      </c>
      <c r="E108" s="3">
        <f t="shared" si="6"/>
        <v>0</v>
      </c>
      <c r="F108" s="3">
        <f t="shared" si="7"/>
        <v>3</v>
      </c>
      <c r="G108" s="3">
        <v>3</v>
      </c>
    </row>
    <row r="109" spans="1:12" hidden="1">
      <c r="A109" s="3">
        <v>108</v>
      </c>
      <c r="B109" s="4" t="s">
        <v>101</v>
      </c>
      <c r="C109" s="3" t="s">
        <v>14</v>
      </c>
      <c r="D109" s="3">
        <f>COUNTIF($C$1:C109,C109)</f>
        <v>8</v>
      </c>
      <c r="E109" s="3">
        <f t="shared" si="6"/>
        <v>0</v>
      </c>
      <c r="F109" s="3">
        <f t="shared" si="7"/>
        <v>3</v>
      </c>
      <c r="G109" s="3">
        <v>3</v>
      </c>
    </row>
    <row r="110" spans="1:12" hidden="1">
      <c r="A110" s="3">
        <v>109</v>
      </c>
      <c r="B110" s="4" t="s">
        <v>92</v>
      </c>
      <c r="C110" s="3" t="s">
        <v>14</v>
      </c>
      <c r="D110" s="3">
        <f>COUNTIF($C$1:C110,C110)</f>
        <v>9</v>
      </c>
      <c r="E110" s="3">
        <f t="shared" si="6"/>
        <v>0</v>
      </c>
      <c r="F110" s="3">
        <f t="shared" si="7"/>
        <v>3</v>
      </c>
      <c r="G110" s="3">
        <v>3</v>
      </c>
    </row>
    <row r="111" spans="1:12" hidden="1">
      <c r="A111" s="3">
        <v>110</v>
      </c>
      <c r="B111" s="4" t="s">
        <v>91</v>
      </c>
      <c r="C111" s="3" t="s">
        <v>25</v>
      </c>
      <c r="D111" s="3">
        <f>COUNTIF($C$1:C111,C111)</f>
        <v>1</v>
      </c>
      <c r="E111" s="3">
        <f t="shared" si="6"/>
        <v>3</v>
      </c>
      <c r="F111" s="3">
        <f t="shared" si="7"/>
        <v>3</v>
      </c>
      <c r="G111" s="3">
        <v>3</v>
      </c>
    </row>
    <row r="112" spans="1:12" hidden="1">
      <c r="A112" s="3">
        <v>111</v>
      </c>
      <c r="B112" s="4" t="s">
        <v>95</v>
      </c>
      <c r="C112" s="3" t="s">
        <v>26</v>
      </c>
      <c r="D112" s="3">
        <f>COUNTIF($C$1:C112,C112)</f>
        <v>1</v>
      </c>
      <c r="E112" s="3">
        <f t="shared" si="6"/>
        <v>3</v>
      </c>
      <c r="F112" s="3">
        <f t="shared" si="7"/>
        <v>3</v>
      </c>
      <c r="G112" s="3">
        <v>3</v>
      </c>
    </row>
    <row r="113" spans="1:12" hidden="1">
      <c r="A113" s="3">
        <v>112</v>
      </c>
      <c r="B113" s="4" t="s">
        <v>90</v>
      </c>
      <c r="C113" s="3" t="s">
        <v>24</v>
      </c>
      <c r="D113" s="3">
        <f>COUNTIF($C$1:C113,C113)</f>
        <v>1</v>
      </c>
      <c r="E113" s="3">
        <f t="shared" si="6"/>
        <v>3</v>
      </c>
      <c r="F113" s="3">
        <f t="shared" si="7"/>
        <v>3</v>
      </c>
      <c r="G113" s="3">
        <v>3</v>
      </c>
    </row>
    <row r="114" spans="1:12">
      <c r="A114" s="3">
        <v>113</v>
      </c>
      <c r="B114" s="4" t="s">
        <v>93</v>
      </c>
      <c r="C114" s="3" t="s">
        <v>21</v>
      </c>
      <c r="D114" s="3">
        <f>COUNTIF($C$1:C114,C114)</f>
        <v>5</v>
      </c>
      <c r="E114" s="3">
        <f t="shared" si="6"/>
        <v>0</v>
      </c>
      <c r="F114" s="3">
        <f t="shared" si="7"/>
        <v>3</v>
      </c>
      <c r="G114" s="3">
        <v>3</v>
      </c>
    </row>
    <row r="115" spans="1:12" hidden="1">
      <c r="A115" s="3">
        <v>114</v>
      </c>
      <c r="B115" s="4" t="s">
        <v>99</v>
      </c>
      <c r="C115" s="3" t="s">
        <v>8</v>
      </c>
      <c r="D115" s="3">
        <f>COUNTIF($C$1:C115,C115)</f>
        <v>9</v>
      </c>
      <c r="E115" s="3">
        <f t="shared" si="6"/>
        <v>0</v>
      </c>
      <c r="F115" s="3">
        <f t="shared" si="7"/>
        <v>3</v>
      </c>
      <c r="G115" s="3">
        <v>3</v>
      </c>
    </row>
    <row r="116" spans="1:12" hidden="1">
      <c r="A116" s="3">
        <v>115</v>
      </c>
      <c r="B116" s="4" t="s">
        <v>86</v>
      </c>
      <c r="C116" s="3" t="s">
        <v>8</v>
      </c>
      <c r="D116" s="3">
        <f>COUNTIF($C$1:C116,C116)</f>
        <v>10</v>
      </c>
      <c r="E116" s="3">
        <f t="shared" si="6"/>
        <v>0</v>
      </c>
      <c r="F116" s="3">
        <f t="shared" si="7"/>
        <v>3</v>
      </c>
      <c r="G116" s="3">
        <v>3</v>
      </c>
    </row>
    <row r="117" spans="1:12" hidden="1">
      <c r="A117" s="3">
        <v>116</v>
      </c>
      <c r="B117" s="4" t="s">
        <v>89</v>
      </c>
      <c r="C117" s="3" t="s">
        <v>5</v>
      </c>
      <c r="D117" s="3">
        <f>COUNTIF($C$1:C117,C117)</f>
        <v>3</v>
      </c>
      <c r="E117" s="3">
        <f t="shared" si="6"/>
        <v>3</v>
      </c>
      <c r="F117" s="3">
        <f t="shared" si="7"/>
        <v>3</v>
      </c>
      <c r="G117" s="3">
        <v>3</v>
      </c>
    </row>
    <row r="118" spans="1:12" hidden="1">
      <c r="A118" s="3">
        <v>117</v>
      </c>
      <c r="B118" s="4" t="s">
        <v>102</v>
      </c>
      <c r="C118" s="3" t="s">
        <v>16</v>
      </c>
      <c r="D118" s="3">
        <f>COUNTIF($C$1:C118,C118)</f>
        <v>3</v>
      </c>
      <c r="E118" s="3">
        <f t="shared" si="6"/>
        <v>3</v>
      </c>
      <c r="F118" s="3">
        <f t="shared" si="7"/>
        <v>3</v>
      </c>
      <c r="G118" s="3">
        <v>3</v>
      </c>
    </row>
    <row r="119" spans="1:12" hidden="1">
      <c r="A119" s="3">
        <v>118</v>
      </c>
      <c r="B119" s="4" t="s">
        <v>312</v>
      </c>
      <c r="C119" s="2" t="s">
        <v>12</v>
      </c>
      <c r="D119" s="3">
        <f>COUNTIF($C$1:C119,C119)</f>
        <v>11</v>
      </c>
      <c r="E119" s="3">
        <f t="shared" si="6"/>
        <v>0</v>
      </c>
      <c r="F119" s="3">
        <f t="shared" si="7"/>
        <v>2</v>
      </c>
      <c r="G119" s="2"/>
      <c r="H119" s="2"/>
      <c r="I119"/>
      <c r="K119" s="2">
        <v>2</v>
      </c>
    </row>
    <row r="120" spans="1:12" hidden="1">
      <c r="A120" s="3">
        <v>119</v>
      </c>
      <c r="B120" s="4" t="s">
        <v>334</v>
      </c>
      <c r="C120" s="3" t="s">
        <v>13</v>
      </c>
      <c r="D120" s="3">
        <f>COUNTIF($C$1:C120,C120)</f>
        <v>15</v>
      </c>
      <c r="E120" s="3">
        <f t="shared" si="6"/>
        <v>0</v>
      </c>
      <c r="F120" s="3">
        <f t="shared" si="7"/>
        <v>2</v>
      </c>
      <c r="L120" s="2">
        <v>2</v>
      </c>
    </row>
    <row r="121" spans="1:12" hidden="1">
      <c r="A121" s="3">
        <v>120</v>
      </c>
      <c r="B121" s="4" t="s">
        <v>313</v>
      </c>
      <c r="C121" s="2" t="s">
        <v>12</v>
      </c>
      <c r="D121" s="3">
        <f>COUNTIF($C$1:C121,C121)</f>
        <v>12</v>
      </c>
      <c r="E121" s="3">
        <f t="shared" si="6"/>
        <v>0</v>
      </c>
      <c r="F121" s="3">
        <f t="shared" si="7"/>
        <v>1</v>
      </c>
      <c r="G121" s="2"/>
      <c r="H121" s="2"/>
      <c r="I121"/>
      <c r="K121" s="2">
        <v>1</v>
      </c>
    </row>
    <row r="122" spans="1:12" hidden="1">
      <c r="A122" s="3">
        <v>121</v>
      </c>
      <c r="B122" s="4" t="s">
        <v>335</v>
      </c>
      <c r="C122" s="3" t="s">
        <v>13</v>
      </c>
      <c r="D122" s="3">
        <f>COUNTIF($C$1:C122,C122)</f>
        <v>16</v>
      </c>
      <c r="E122" s="3">
        <f t="shared" si="6"/>
        <v>0</v>
      </c>
      <c r="F122" s="3">
        <f t="shared" si="7"/>
        <v>1</v>
      </c>
      <c r="L122" s="2">
        <v>1</v>
      </c>
    </row>
  </sheetData>
  <autoFilter ref="A1:L122">
    <filterColumn colId="2">
      <filters>
        <filter val="POL"/>
      </filters>
    </filterColumn>
  </autoFilter>
  <sortState ref="A2:L122">
    <sortCondition descending="1" ref="F2:F122"/>
    <sortCondition ref="C2:C122"/>
    <sortCondition ref="B2:B122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 filterMode="1"/>
  <dimension ref="A1:L169"/>
  <sheetViews>
    <sheetView tabSelected="1" workbookViewId="0">
      <selection activeCell="H176" sqref="H176"/>
    </sheetView>
  </sheetViews>
  <sheetFormatPr defaultRowHeight="13.8"/>
  <cols>
    <col min="1" max="1" width="8.796875" style="2"/>
    <col min="2" max="2" width="26.19921875" bestFit="1" customWidth="1"/>
    <col min="3" max="4" width="8.796875" style="2"/>
    <col min="5" max="6" width="8.796875" style="3"/>
    <col min="7" max="7" width="13" style="2" bestFit="1" customWidth="1"/>
    <col min="8" max="8" width="20.69921875" style="2" bestFit="1" customWidth="1"/>
    <col min="9" max="9" width="21.69921875" bestFit="1" customWidth="1"/>
    <col min="10" max="10" width="21.69921875" style="4" bestFit="1" customWidth="1"/>
    <col min="11" max="11" width="28.5" bestFit="1" customWidth="1"/>
  </cols>
  <sheetData>
    <row r="1" spans="1:11" s="3" customFormat="1" ht="41.4">
      <c r="A1" s="3" t="s">
        <v>0</v>
      </c>
      <c r="B1" s="3" t="s">
        <v>1</v>
      </c>
      <c r="C1" s="3" t="s">
        <v>2</v>
      </c>
      <c r="G1" s="1" t="s">
        <v>104</v>
      </c>
      <c r="H1" s="1" t="s">
        <v>227</v>
      </c>
      <c r="I1" s="1" t="s">
        <v>280</v>
      </c>
      <c r="J1" s="1" t="s">
        <v>281</v>
      </c>
      <c r="K1" s="1" t="s">
        <v>314</v>
      </c>
    </row>
    <row r="2" spans="1:11" hidden="1">
      <c r="A2" s="2">
        <v>1</v>
      </c>
      <c r="B2" t="s">
        <v>105</v>
      </c>
      <c r="C2" s="2" t="s">
        <v>12</v>
      </c>
      <c r="D2" s="2">
        <f>COUNTIF($C$1:C2,C2)</f>
        <v>1</v>
      </c>
      <c r="E2" s="3">
        <f t="shared" ref="E2:E33" si="0">IF(D2&lt;4,F2,0)</f>
        <v>250</v>
      </c>
      <c r="F2" s="3">
        <f t="shared" ref="F2:F33" si="1">SUM(G2:XFD2)</f>
        <v>250</v>
      </c>
      <c r="G2" s="2">
        <v>250</v>
      </c>
    </row>
    <row r="3" spans="1:11" hidden="1">
      <c r="A3" s="2">
        <v>2</v>
      </c>
      <c r="B3" t="s">
        <v>106</v>
      </c>
      <c r="C3" s="2" t="s">
        <v>8</v>
      </c>
      <c r="D3" s="2">
        <f>COUNTIF($C$1:C3,C3)</f>
        <v>1</v>
      </c>
      <c r="E3" s="3">
        <f t="shared" si="0"/>
        <v>200</v>
      </c>
      <c r="F3" s="3">
        <f t="shared" si="1"/>
        <v>200</v>
      </c>
      <c r="G3" s="2">
        <v>200</v>
      </c>
    </row>
    <row r="4" spans="1:11" hidden="1">
      <c r="A4" s="2">
        <v>3</v>
      </c>
      <c r="B4" t="s">
        <v>108</v>
      </c>
      <c r="C4" s="2" t="s">
        <v>115</v>
      </c>
      <c r="D4" s="2">
        <f>COUNTIF($C$1:C4,C4)</f>
        <v>1</v>
      </c>
      <c r="E4" s="3">
        <f t="shared" si="0"/>
        <v>160</v>
      </c>
      <c r="F4" s="3">
        <f t="shared" si="1"/>
        <v>160</v>
      </c>
      <c r="G4" s="2">
        <v>160</v>
      </c>
    </row>
    <row r="5" spans="1:11" hidden="1">
      <c r="A5" s="2">
        <v>4</v>
      </c>
      <c r="B5" t="s">
        <v>107</v>
      </c>
      <c r="C5" s="2" t="s">
        <v>7</v>
      </c>
      <c r="D5" s="2">
        <f>COUNTIF($C$1:C5,C5)</f>
        <v>1</v>
      </c>
      <c r="E5" s="3">
        <f t="shared" si="0"/>
        <v>150</v>
      </c>
      <c r="F5" s="3">
        <f t="shared" si="1"/>
        <v>150</v>
      </c>
      <c r="G5" s="2">
        <v>150</v>
      </c>
    </row>
    <row r="6" spans="1:11" hidden="1">
      <c r="A6" s="2">
        <v>5</v>
      </c>
      <c r="B6" t="s">
        <v>109</v>
      </c>
      <c r="C6" s="2" t="s">
        <v>23</v>
      </c>
      <c r="D6" s="2">
        <f>COUNTIF($C$1:C6,C6)</f>
        <v>1</v>
      </c>
      <c r="E6" s="3">
        <f t="shared" si="0"/>
        <v>140</v>
      </c>
      <c r="F6" s="3">
        <f t="shared" si="1"/>
        <v>140</v>
      </c>
      <c r="G6" s="2">
        <v>140</v>
      </c>
    </row>
    <row r="7" spans="1:11" hidden="1">
      <c r="A7" s="2">
        <v>6</v>
      </c>
      <c r="B7" t="s">
        <v>110</v>
      </c>
      <c r="C7" s="2" t="s">
        <v>7</v>
      </c>
      <c r="D7" s="2">
        <f>COUNTIF($C$1:C7,C7)</f>
        <v>2</v>
      </c>
      <c r="E7" s="3">
        <f t="shared" si="0"/>
        <v>130</v>
      </c>
      <c r="F7" s="3">
        <f t="shared" si="1"/>
        <v>130</v>
      </c>
      <c r="G7" s="2">
        <v>130</v>
      </c>
    </row>
    <row r="8" spans="1:11" hidden="1">
      <c r="A8" s="2">
        <v>7</v>
      </c>
      <c r="B8" t="s">
        <v>111</v>
      </c>
      <c r="C8" s="2" t="s">
        <v>20</v>
      </c>
      <c r="D8" s="2">
        <f>COUNTIF($C$1:C8,C8)</f>
        <v>1</v>
      </c>
      <c r="E8" s="3">
        <f t="shared" si="0"/>
        <v>120</v>
      </c>
      <c r="F8" s="3">
        <f t="shared" si="1"/>
        <v>120</v>
      </c>
      <c r="G8" s="2">
        <v>120</v>
      </c>
    </row>
    <row r="9" spans="1:11" hidden="1">
      <c r="A9" s="2">
        <v>8</v>
      </c>
      <c r="B9" t="s">
        <v>112</v>
      </c>
      <c r="C9" s="2" t="s">
        <v>19</v>
      </c>
      <c r="D9" s="2">
        <f>COUNTIF($C$1:C9,C9)</f>
        <v>1</v>
      </c>
      <c r="E9" s="3">
        <f t="shared" si="0"/>
        <v>110</v>
      </c>
      <c r="F9" s="3">
        <f t="shared" si="1"/>
        <v>110</v>
      </c>
      <c r="G9" s="2">
        <v>110</v>
      </c>
    </row>
    <row r="10" spans="1:11" hidden="1">
      <c r="A10" s="2">
        <v>9</v>
      </c>
      <c r="B10" t="s">
        <v>113</v>
      </c>
      <c r="C10" s="2" t="s">
        <v>116</v>
      </c>
      <c r="D10" s="2">
        <f>COUNTIF($C$1:C10,C10)</f>
        <v>1</v>
      </c>
      <c r="E10" s="3">
        <f t="shared" si="0"/>
        <v>100</v>
      </c>
      <c r="F10" s="3">
        <f t="shared" si="1"/>
        <v>100</v>
      </c>
      <c r="G10" s="2">
        <v>100</v>
      </c>
    </row>
    <row r="11" spans="1:11" hidden="1">
      <c r="A11" s="2">
        <v>10</v>
      </c>
      <c r="B11" t="s">
        <v>114</v>
      </c>
      <c r="C11" s="2" t="s">
        <v>117</v>
      </c>
      <c r="D11" s="2">
        <f>COUNTIF($C$1:C11,C11)</f>
        <v>1</v>
      </c>
      <c r="E11" s="3">
        <f t="shared" si="0"/>
        <v>95</v>
      </c>
      <c r="F11" s="3">
        <f t="shared" si="1"/>
        <v>95</v>
      </c>
      <c r="G11" s="2">
        <v>95</v>
      </c>
    </row>
    <row r="12" spans="1:11" hidden="1">
      <c r="A12" s="2">
        <v>11</v>
      </c>
      <c r="B12" t="s">
        <v>119</v>
      </c>
      <c r="C12" s="2" t="s">
        <v>7</v>
      </c>
      <c r="D12" s="2">
        <f>COUNTIF($C$1:C12,C12)</f>
        <v>3</v>
      </c>
      <c r="E12" s="3">
        <f t="shared" si="0"/>
        <v>90</v>
      </c>
      <c r="F12" s="3">
        <f t="shared" si="1"/>
        <v>90</v>
      </c>
      <c r="G12" s="2">
        <v>90</v>
      </c>
    </row>
    <row r="13" spans="1:11" hidden="1">
      <c r="A13" s="2">
        <v>12</v>
      </c>
      <c r="B13" t="s">
        <v>120</v>
      </c>
      <c r="C13" s="2" t="s">
        <v>22</v>
      </c>
      <c r="D13" s="2">
        <f>COUNTIF($C$1:C13,C13)</f>
        <v>1</v>
      </c>
      <c r="E13" s="3">
        <f t="shared" si="0"/>
        <v>85</v>
      </c>
      <c r="F13" s="3">
        <f t="shared" si="1"/>
        <v>85</v>
      </c>
      <c r="G13" s="2">
        <v>85</v>
      </c>
    </row>
    <row r="14" spans="1:11" hidden="1">
      <c r="A14" s="2">
        <v>13</v>
      </c>
      <c r="B14" t="s">
        <v>121</v>
      </c>
      <c r="C14" s="2" t="s">
        <v>8</v>
      </c>
      <c r="D14" s="2">
        <f>COUNTIF($C$1:C14,C14)</f>
        <v>2</v>
      </c>
      <c r="E14" s="3">
        <f t="shared" si="0"/>
        <v>80</v>
      </c>
      <c r="F14" s="3">
        <f t="shared" si="1"/>
        <v>80</v>
      </c>
      <c r="G14" s="2">
        <v>80</v>
      </c>
    </row>
    <row r="15" spans="1:11" hidden="1">
      <c r="A15" s="2">
        <v>14</v>
      </c>
      <c r="B15" t="s">
        <v>122</v>
      </c>
      <c r="C15" s="2" t="s">
        <v>8</v>
      </c>
      <c r="D15" s="2">
        <f>COUNTIF($C$1:C15,C15)</f>
        <v>3</v>
      </c>
      <c r="E15" s="3">
        <f t="shared" si="0"/>
        <v>78</v>
      </c>
      <c r="F15" s="3">
        <f t="shared" si="1"/>
        <v>78</v>
      </c>
      <c r="G15" s="2">
        <v>78</v>
      </c>
    </row>
    <row r="16" spans="1:11" hidden="1">
      <c r="A16" s="2">
        <v>15</v>
      </c>
      <c r="B16" t="s">
        <v>123</v>
      </c>
      <c r="C16" s="2" t="s">
        <v>8</v>
      </c>
      <c r="D16" s="2">
        <f>COUNTIF($C$1:C16,C16)</f>
        <v>4</v>
      </c>
      <c r="E16" s="3">
        <f t="shared" si="0"/>
        <v>0</v>
      </c>
      <c r="F16" s="3">
        <f t="shared" si="1"/>
        <v>76</v>
      </c>
      <c r="G16" s="2">
        <v>76</v>
      </c>
    </row>
    <row r="17" spans="1:9" hidden="1">
      <c r="A17" s="2">
        <v>16</v>
      </c>
      <c r="B17" t="s">
        <v>124</v>
      </c>
      <c r="C17" s="2" t="s">
        <v>8</v>
      </c>
      <c r="D17" s="2">
        <f>COUNTIF($C$1:C17,C17)</f>
        <v>5</v>
      </c>
      <c r="E17" s="3">
        <f t="shared" si="0"/>
        <v>0</v>
      </c>
      <c r="F17" s="3">
        <f t="shared" si="1"/>
        <v>74</v>
      </c>
      <c r="G17" s="2">
        <v>74</v>
      </c>
    </row>
    <row r="18" spans="1:9" hidden="1">
      <c r="A18" s="2">
        <v>17</v>
      </c>
      <c r="B18" t="s">
        <v>125</v>
      </c>
      <c r="C18" s="2" t="s">
        <v>118</v>
      </c>
      <c r="D18" s="2">
        <f>COUNTIF($C$1:C18,C18)</f>
        <v>1</v>
      </c>
      <c r="E18" s="3">
        <f t="shared" si="0"/>
        <v>72</v>
      </c>
      <c r="F18" s="3">
        <f t="shared" si="1"/>
        <v>72</v>
      </c>
      <c r="G18" s="2">
        <v>72</v>
      </c>
    </row>
    <row r="19" spans="1:9" hidden="1">
      <c r="A19" s="2">
        <v>18</v>
      </c>
      <c r="B19" t="s">
        <v>126</v>
      </c>
      <c r="C19" s="2" t="s">
        <v>7</v>
      </c>
      <c r="D19" s="2">
        <f>COUNTIF($C$1:C19,C19)</f>
        <v>4</v>
      </c>
      <c r="E19" s="3">
        <f t="shared" si="0"/>
        <v>0</v>
      </c>
      <c r="F19" s="3">
        <f t="shared" si="1"/>
        <v>70</v>
      </c>
      <c r="G19" s="2">
        <v>70</v>
      </c>
    </row>
    <row r="20" spans="1:9" hidden="1">
      <c r="A20" s="2">
        <v>19</v>
      </c>
      <c r="B20" t="s">
        <v>127</v>
      </c>
      <c r="C20" s="2" t="s">
        <v>8</v>
      </c>
      <c r="D20" s="2">
        <f>COUNTIF($C$1:C20,C20)</f>
        <v>6</v>
      </c>
      <c r="E20" s="3">
        <f t="shared" si="0"/>
        <v>0</v>
      </c>
      <c r="F20" s="3">
        <f t="shared" si="1"/>
        <v>68</v>
      </c>
      <c r="G20" s="2">
        <v>68</v>
      </c>
    </row>
    <row r="21" spans="1:9" hidden="1">
      <c r="A21" s="2">
        <v>20</v>
      </c>
      <c r="B21" t="s">
        <v>128</v>
      </c>
      <c r="C21" s="2" t="s">
        <v>17</v>
      </c>
      <c r="D21" s="2">
        <f>COUNTIF($C$1:C21,C21)</f>
        <v>1</v>
      </c>
      <c r="E21" s="3">
        <f t="shared" si="0"/>
        <v>66</v>
      </c>
      <c r="F21" s="3">
        <f t="shared" si="1"/>
        <v>66</v>
      </c>
      <c r="G21" s="2">
        <v>66</v>
      </c>
    </row>
    <row r="22" spans="1:9" hidden="1">
      <c r="A22" s="2">
        <v>21</v>
      </c>
      <c r="B22" t="s">
        <v>129</v>
      </c>
      <c r="C22" s="2" t="s">
        <v>22</v>
      </c>
      <c r="D22" s="2">
        <f>COUNTIF($C$1:C22,C22)</f>
        <v>2</v>
      </c>
      <c r="E22" s="3">
        <f t="shared" si="0"/>
        <v>64</v>
      </c>
      <c r="F22" s="3">
        <f t="shared" si="1"/>
        <v>64</v>
      </c>
      <c r="G22" s="2">
        <v>64</v>
      </c>
    </row>
    <row r="23" spans="1:9" hidden="1">
      <c r="A23" s="2">
        <v>22</v>
      </c>
      <c r="B23" t="s">
        <v>130</v>
      </c>
      <c r="C23" s="2" t="s">
        <v>14</v>
      </c>
      <c r="D23" s="2">
        <f>COUNTIF($C$1:C23,C23)</f>
        <v>1</v>
      </c>
      <c r="E23" s="3">
        <f t="shared" si="0"/>
        <v>62</v>
      </c>
      <c r="F23" s="3">
        <f t="shared" si="1"/>
        <v>62</v>
      </c>
      <c r="G23" s="2">
        <v>62</v>
      </c>
    </row>
    <row r="24" spans="1:9" hidden="1">
      <c r="A24" s="2">
        <v>23</v>
      </c>
      <c r="B24" t="s">
        <v>250</v>
      </c>
      <c r="C24" s="2" t="s">
        <v>246</v>
      </c>
      <c r="D24" s="2">
        <f>COUNTIF($C$1:C24,C24)</f>
        <v>1</v>
      </c>
      <c r="E24" s="3">
        <f t="shared" si="0"/>
        <v>60</v>
      </c>
      <c r="F24" s="3">
        <f t="shared" si="1"/>
        <v>60</v>
      </c>
      <c r="I24">
        <v>60</v>
      </c>
    </row>
    <row r="25" spans="1:9" hidden="1">
      <c r="A25" s="2">
        <v>24</v>
      </c>
      <c r="B25" t="s">
        <v>131</v>
      </c>
      <c r="C25" s="2" t="s">
        <v>21</v>
      </c>
      <c r="D25" s="2">
        <f>COUNTIF($C$1:C25,C25)</f>
        <v>1</v>
      </c>
      <c r="E25" s="3">
        <f t="shared" si="0"/>
        <v>60</v>
      </c>
      <c r="F25" s="3">
        <f t="shared" si="1"/>
        <v>60</v>
      </c>
      <c r="G25" s="2">
        <v>60</v>
      </c>
    </row>
    <row r="26" spans="1:9" hidden="1">
      <c r="A26" s="2">
        <v>25</v>
      </c>
      <c r="B26" t="s">
        <v>132</v>
      </c>
      <c r="C26" s="2" t="s">
        <v>19</v>
      </c>
      <c r="D26" s="2">
        <f>COUNTIF($C$1:C26,C26)</f>
        <v>2</v>
      </c>
      <c r="E26" s="3">
        <f t="shared" si="0"/>
        <v>58</v>
      </c>
      <c r="F26" s="3">
        <f t="shared" si="1"/>
        <v>58</v>
      </c>
      <c r="G26" s="2">
        <v>58</v>
      </c>
    </row>
    <row r="27" spans="1:9" hidden="1">
      <c r="A27" s="2">
        <v>26</v>
      </c>
      <c r="B27" t="s">
        <v>133</v>
      </c>
      <c r="C27" s="2" t="s">
        <v>14</v>
      </c>
      <c r="D27" s="2">
        <f>COUNTIF($C$1:C27,C27)</f>
        <v>2</v>
      </c>
      <c r="E27" s="3">
        <f t="shared" si="0"/>
        <v>56</v>
      </c>
      <c r="F27" s="3">
        <f t="shared" si="1"/>
        <v>56</v>
      </c>
      <c r="G27" s="2">
        <v>56</v>
      </c>
    </row>
    <row r="28" spans="1:9" hidden="1">
      <c r="A28" s="2">
        <v>27</v>
      </c>
      <c r="B28" t="s">
        <v>134</v>
      </c>
      <c r="C28" s="2" t="s">
        <v>19</v>
      </c>
      <c r="D28" s="2">
        <f>COUNTIF($C$1:C28,C28)</f>
        <v>3</v>
      </c>
      <c r="E28" s="3">
        <f t="shared" si="0"/>
        <v>54</v>
      </c>
      <c r="F28" s="3">
        <f t="shared" si="1"/>
        <v>54</v>
      </c>
      <c r="G28" s="2">
        <v>54</v>
      </c>
    </row>
    <row r="29" spans="1:9" hidden="1">
      <c r="A29" s="2">
        <v>28</v>
      </c>
      <c r="B29" t="s">
        <v>135</v>
      </c>
      <c r="C29" s="2" t="s">
        <v>8</v>
      </c>
      <c r="D29" s="2">
        <f>COUNTIF($C$1:C29,C29)</f>
        <v>7</v>
      </c>
      <c r="E29" s="3">
        <f t="shared" si="0"/>
        <v>0</v>
      </c>
      <c r="F29" s="3">
        <f t="shared" si="1"/>
        <v>52</v>
      </c>
      <c r="G29" s="2">
        <v>52</v>
      </c>
    </row>
    <row r="30" spans="1:9" hidden="1">
      <c r="A30" s="2">
        <v>29</v>
      </c>
      <c r="B30" t="s">
        <v>136</v>
      </c>
      <c r="C30" s="2" t="s">
        <v>12</v>
      </c>
      <c r="D30" s="2">
        <f>COUNTIF($C$1:C30,C30)</f>
        <v>2</v>
      </c>
      <c r="E30" s="3">
        <f t="shared" si="0"/>
        <v>50</v>
      </c>
      <c r="F30" s="3">
        <f t="shared" si="1"/>
        <v>50</v>
      </c>
      <c r="G30" s="2">
        <v>50</v>
      </c>
    </row>
    <row r="31" spans="1:9" hidden="1">
      <c r="A31" s="2">
        <v>30</v>
      </c>
      <c r="B31" t="s">
        <v>137</v>
      </c>
      <c r="C31" s="2" t="s">
        <v>8</v>
      </c>
      <c r="D31" s="2">
        <f>COUNTIF($C$1:C31,C31)</f>
        <v>8</v>
      </c>
      <c r="E31" s="3">
        <f t="shared" si="0"/>
        <v>0</v>
      </c>
      <c r="F31" s="3">
        <f t="shared" si="1"/>
        <v>48</v>
      </c>
      <c r="G31" s="2">
        <v>48</v>
      </c>
    </row>
    <row r="32" spans="1:9" hidden="1">
      <c r="A32" s="2">
        <v>31</v>
      </c>
      <c r="B32" t="s">
        <v>138</v>
      </c>
      <c r="C32" s="2" t="s">
        <v>7</v>
      </c>
      <c r="D32" s="2">
        <f>COUNTIF($C$1:C32,C32)</f>
        <v>5</v>
      </c>
      <c r="E32" s="3">
        <f t="shared" si="0"/>
        <v>0</v>
      </c>
      <c r="F32" s="3">
        <f t="shared" si="1"/>
        <v>46</v>
      </c>
      <c r="G32" s="2">
        <v>46</v>
      </c>
    </row>
    <row r="33" spans="1:12" hidden="1">
      <c r="A33" s="2">
        <v>32</v>
      </c>
      <c r="B33" t="s">
        <v>140</v>
      </c>
      <c r="C33" s="2" t="s">
        <v>139</v>
      </c>
      <c r="D33" s="2">
        <f>COUNTIF($C$1:C33,C33)</f>
        <v>1</v>
      </c>
      <c r="E33" s="3">
        <f t="shared" si="0"/>
        <v>44</v>
      </c>
      <c r="F33" s="3">
        <f t="shared" si="1"/>
        <v>44</v>
      </c>
      <c r="G33" s="2">
        <v>44</v>
      </c>
    </row>
    <row r="34" spans="1:12" hidden="1">
      <c r="A34" s="2">
        <v>33</v>
      </c>
      <c r="B34" t="s">
        <v>141</v>
      </c>
      <c r="C34" s="2" t="s">
        <v>118</v>
      </c>
      <c r="D34" s="2">
        <f>COUNTIF($C$1:C34,C34)</f>
        <v>2</v>
      </c>
      <c r="E34" s="3">
        <f t="shared" ref="E34:E65" si="2">IF(D34&lt;4,F34,0)</f>
        <v>42</v>
      </c>
      <c r="F34" s="3">
        <f t="shared" ref="F34:F65" si="3">SUM(G34:XFD34)</f>
        <v>42</v>
      </c>
      <c r="G34" s="2">
        <v>42</v>
      </c>
    </row>
    <row r="35" spans="1:12" hidden="1">
      <c r="A35" s="2">
        <v>34</v>
      </c>
      <c r="B35" t="s">
        <v>251</v>
      </c>
      <c r="C35" s="2" t="s">
        <v>247</v>
      </c>
      <c r="D35" s="2">
        <f>COUNTIF($C$1:C35,C35)</f>
        <v>1</v>
      </c>
      <c r="E35" s="3">
        <f t="shared" si="2"/>
        <v>40</v>
      </c>
      <c r="F35" s="3">
        <f t="shared" si="3"/>
        <v>40</v>
      </c>
      <c r="I35">
        <v>40</v>
      </c>
    </row>
    <row r="36" spans="1:12" hidden="1">
      <c r="A36" s="2">
        <v>35</v>
      </c>
      <c r="B36" t="s">
        <v>142</v>
      </c>
      <c r="C36" s="2" t="s">
        <v>7</v>
      </c>
      <c r="D36" s="2">
        <f>COUNTIF($C$1:C36,C36)</f>
        <v>6</v>
      </c>
      <c r="E36" s="3">
        <f t="shared" si="2"/>
        <v>0</v>
      </c>
      <c r="F36" s="3">
        <f t="shared" si="3"/>
        <v>40</v>
      </c>
      <c r="G36" s="2">
        <v>40</v>
      </c>
    </row>
    <row r="37" spans="1:12" hidden="1">
      <c r="A37" s="2">
        <v>36</v>
      </c>
      <c r="B37" t="s">
        <v>143</v>
      </c>
      <c r="C37" s="2" t="s">
        <v>23</v>
      </c>
      <c r="D37" s="2">
        <f>COUNTIF($C$1:C37,C37)</f>
        <v>2</v>
      </c>
      <c r="E37" s="3">
        <f t="shared" si="2"/>
        <v>38</v>
      </c>
      <c r="F37" s="3">
        <f t="shared" si="3"/>
        <v>38</v>
      </c>
      <c r="G37" s="2">
        <v>38</v>
      </c>
    </row>
    <row r="38" spans="1:12" hidden="1">
      <c r="A38" s="2">
        <v>37</v>
      </c>
      <c r="B38" t="s">
        <v>144</v>
      </c>
      <c r="C38" s="2" t="s">
        <v>8</v>
      </c>
      <c r="D38" s="2">
        <f>COUNTIF($C$1:C38,C38)</f>
        <v>9</v>
      </c>
      <c r="E38" s="3">
        <f t="shared" si="2"/>
        <v>0</v>
      </c>
      <c r="F38" s="3">
        <f t="shared" si="3"/>
        <v>36</v>
      </c>
      <c r="G38" s="2">
        <v>36</v>
      </c>
    </row>
    <row r="39" spans="1:12" hidden="1">
      <c r="A39" s="2">
        <v>38</v>
      </c>
      <c r="B39" t="s">
        <v>145</v>
      </c>
      <c r="C39" s="2" t="s">
        <v>6</v>
      </c>
      <c r="D39" s="2">
        <f>COUNTIF($C$1:C39,C39)</f>
        <v>1</v>
      </c>
      <c r="E39" s="3">
        <f t="shared" si="2"/>
        <v>34</v>
      </c>
      <c r="F39" s="3">
        <f t="shared" si="3"/>
        <v>34</v>
      </c>
      <c r="G39" s="2">
        <v>34</v>
      </c>
    </row>
    <row r="40" spans="1:12" hidden="1">
      <c r="A40" s="2">
        <v>39</v>
      </c>
      <c r="B40" t="s">
        <v>146</v>
      </c>
      <c r="C40" s="2" t="s">
        <v>6</v>
      </c>
      <c r="D40" s="2">
        <f>COUNTIF($C$1:C40,C40)</f>
        <v>2</v>
      </c>
      <c r="E40" s="3">
        <f t="shared" si="2"/>
        <v>32</v>
      </c>
      <c r="F40" s="3">
        <f t="shared" si="3"/>
        <v>32</v>
      </c>
      <c r="G40" s="2">
        <v>32</v>
      </c>
    </row>
    <row r="41" spans="1:12" hidden="1">
      <c r="A41" s="2">
        <v>40</v>
      </c>
      <c r="B41" t="s">
        <v>147</v>
      </c>
      <c r="C41" s="2" t="s">
        <v>22</v>
      </c>
      <c r="D41" s="2">
        <f>COUNTIF($C$1:C41,C41)</f>
        <v>3</v>
      </c>
      <c r="E41" s="3">
        <f t="shared" si="2"/>
        <v>30</v>
      </c>
      <c r="F41" s="3">
        <f t="shared" si="3"/>
        <v>30</v>
      </c>
      <c r="G41" s="2">
        <v>30</v>
      </c>
    </row>
    <row r="42" spans="1:12">
      <c r="A42" s="2">
        <v>41</v>
      </c>
      <c r="B42" t="s">
        <v>228</v>
      </c>
      <c r="C42" s="2" t="s">
        <v>116</v>
      </c>
      <c r="D42" s="2">
        <f>COUNTIF($C$1:C42,C42)</f>
        <v>2</v>
      </c>
      <c r="E42" s="3">
        <f t="shared" si="2"/>
        <v>30</v>
      </c>
      <c r="F42" s="3">
        <f t="shared" si="3"/>
        <v>30</v>
      </c>
      <c r="H42" s="2">
        <v>30</v>
      </c>
    </row>
    <row r="43" spans="1:12" hidden="1">
      <c r="A43" s="2">
        <v>42</v>
      </c>
      <c r="B43" t="s">
        <v>315</v>
      </c>
      <c r="C43" s="2" t="s">
        <v>18</v>
      </c>
      <c r="D43" s="2">
        <f>COUNTIF($C$1:C43,C43)</f>
        <v>1</v>
      </c>
      <c r="E43" s="3">
        <f t="shared" si="2"/>
        <v>30</v>
      </c>
      <c r="F43" s="3">
        <f t="shared" si="3"/>
        <v>30</v>
      </c>
      <c r="L43" s="2">
        <v>30</v>
      </c>
    </row>
    <row r="44" spans="1:12" hidden="1">
      <c r="A44" s="2">
        <v>43</v>
      </c>
      <c r="B44" t="s">
        <v>252</v>
      </c>
      <c r="C44" s="2" t="s">
        <v>247</v>
      </c>
      <c r="D44" s="2">
        <f>COUNTIF($C$1:C44,C44)</f>
        <v>2</v>
      </c>
      <c r="E44" s="3">
        <f t="shared" si="2"/>
        <v>30</v>
      </c>
      <c r="F44" s="3">
        <f t="shared" si="3"/>
        <v>30</v>
      </c>
      <c r="I44">
        <v>30</v>
      </c>
    </row>
    <row r="45" spans="1:12" hidden="1">
      <c r="A45" s="2">
        <v>44</v>
      </c>
      <c r="B45" t="s">
        <v>294</v>
      </c>
      <c r="C45" s="2" t="s">
        <v>12</v>
      </c>
      <c r="D45" s="2">
        <f>COUNTIF($C$1:C45,C45)</f>
        <v>3</v>
      </c>
      <c r="E45" s="3">
        <f t="shared" si="2"/>
        <v>30</v>
      </c>
      <c r="F45" s="3">
        <f t="shared" si="3"/>
        <v>30</v>
      </c>
      <c r="K45" s="2">
        <v>30</v>
      </c>
    </row>
    <row r="46" spans="1:12" hidden="1">
      <c r="A46" s="2">
        <v>45</v>
      </c>
      <c r="B46" t="s">
        <v>282</v>
      </c>
      <c r="C46" s="2" t="s">
        <v>288</v>
      </c>
      <c r="D46" s="2">
        <f>COUNTIF($C$1:C46,C46)</f>
        <v>1</v>
      </c>
      <c r="E46" s="3">
        <f t="shared" si="2"/>
        <v>30</v>
      </c>
      <c r="F46" s="3">
        <f t="shared" si="3"/>
        <v>30</v>
      </c>
      <c r="J46" s="2">
        <v>30</v>
      </c>
    </row>
    <row r="47" spans="1:12" hidden="1">
      <c r="A47" s="2">
        <v>46</v>
      </c>
      <c r="B47" t="s">
        <v>148</v>
      </c>
      <c r="C47" s="2" t="s">
        <v>23</v>
      </c>
      <c r="D47" s="2">
        <f>COUNTIF($C$1:C47,C47)</f>
        <v>3</v>
      </c>
      <c r="E47" s="3">
        <f t="shared" si="2"/>
        <v>29</v>
      </c>
      <c r="F47" s="3">
        <f t="shared" si="3"/>
        <v>29</v>
      </c>
      <c r="G47" s="2">
        <v>29</v>
      </c>
    </row>
    <row r="48" spans="1:12" hidden="1">
      <c r="A48" s="2">
        <v>47</v>
      </c>
      <c r="B48" t="s">
        <v>149</v>
      </c>
      <c r="C48" s="2" t="s">
        <v>14</v>
      </c>
      <c r="D48" s="2">
        <f>COUNTIF($C$1:C48,C48)</f>
        <v>3</v>
      </c>
      <c r="E48" s="3">
        <f t="shared" si="2"/>
        <v>28</v>
      </c>
      <c r="F48" s="3">
        <f t="shared" si="3"/>
        <v>28</v>
      </c>
      <c r="G48" s="2">
        <v>28</v>
      </c>
    </row>
    <row r="49" spans="1:12" hidden="1">
      <c r="A49" s="2">
        <v>48</v>
      </c>
      <c r="B49" t="s">
        <v>150</v>
      </c>
      <c r="C49" s="2" t="s">
        <v>118</v>
      </c>
      <c r="D49" s="2">
        <f>COUNTIF($C$1:C49,C49)</f>
        <v>3</v>
      </c>
      <c r="E49" s="3">
        <f t="shared" si="2"/>
        <v>27</v>
      </c>
      <c r="F49" s="3">
        <f t="shared" si="3"/>
        <v>27</v>
      </c>
      <c r="G49" s="2">
        <v>27</v>
      </c>
    </row>
    <row r="50" spans="1:12" hidden="1">
      <c r="A50" s="2">
        <v>49</v>
      </c>
      <c r="B50" t="s">
        <v>151</v>
      </c>
      <c r="C50" s="2" t="s">
        <v>6</v>
      </c>
      <c r="D50" s="2">
        <f>COUNTIF($C$1:C50,C50)</f>
        <v>3</v>
      </c>
      <c r="E50" s="3">
        <f t="shared" si="2"/>
        <v>26</v>
      </c>
      <c r="F50" s="3">
        <f t="shared" si="3"/>
        <v>26</v>
      </c>
      <c r="G50" s="2">
        <v>26</v>
      </c>
    </row>
    <row r="51" spans="1:12" hidden="1">
      <c r="A51" s="2">
        <v>50</v>
      </c>
      <c r="B51" t="s">
        <v>253</v>
      </c>
      <c r="C51" s="2" t="s">
        <v>247</v>
      </c>
      <c r="D51" s="2">
        <f>COUNTIF($C$1:C51,C51)</f>
        <v>3</v>
      </c>
      <c r="E51" s="3">
        <f t="shared" si="2"/>
        <v>25</v>
      </c>
      <c r="F51" s="3">
        <f t="shared" si="3"/>
        <v>25</v>
      </c>
      <c r="I51">
        <v>25</v>
      </c>
    </row>
    <row r="52" spans="1:12" hidden="1">
      <c r="A52" s="2">
        <v>51</v>
      </c>
      <c r="B52" t="s">
        <v>152</v>
      </c>
      <c r="C52" s="2" t="s">
        <v>9</v>
      </c>
      <c r="D52" s="2">
        <f>COUNTIF($C$1:C52,C52)</f>
        <v>1</v>
      </c>
      <c r="E52" s="3">
        <f t="shared" si="2"/>
        <v>25</v>
      </c>
      <c r="F52" s="3">
        <f t="shared" si="3"/>
        <v>25</v>
      </c>
      <c r="G52" s="2">
        <v>25</v>
      </c>
    </row>
    <row r="53" spans="1:12" hidden="1">
      <c r="A53" s="2">
        <v>52</v>
      </c>
      <c r="B53" t="s">
        <v>153</v>
      </c>
      <c r="C53" s="2" t="s">
        <v>116</v>
      </c>
      <c r="D53" s="2">
        <f>COUNTIF($C$1:C53,C53)</f>
        <v>3</v>
      </c>
      <c r="E53" s="3">
        <f t="shared" si="2"/>
        <v>24</v>
      </c>
      <c r="F53" s="3">
        <f t="shared" si="3"/>
        <v>24</v>
      </c>
      <c r="G53" s="2">
        <v>24</v>
      </c>
    </row>
    <row r="54" spans="1:12" hidden="1">
      <c r="A54" s="2">
        <v>53</v>
      </c>
      <c r="B54" t="s">
        <v>154</v>
      </c>
      <c r="C54" s="2" t="s">
        <v>23</v>
      </c>
      <c r="D54" s="2">
        <f>COUNTIF($C$1:C54,C54)</f>
        <v>4</v>
      </c>
      <c r="E54" s="3">
        <f t="shared" si="2"/>
        <v>0</v>
      </c>
      <c r="F54" s="3">
        <f t="shared" si="3"/>
        <v>23</v>
      </c>
      <c r="G54" s="2">
        <v>23</v>
      </c>
    </row>
    <row r="55" spans="1:12" hidden="1">
      <c r="A55" s="2">
        <v>54</v>
      </c>
      <c r="B55" t="s">
        <v>155</v>
      </c>
      <c r="C55" s="2" t="s">
        <v>24</v>
      </c>
      <c r="D55" s="2">
        <f>COUNTIF($C$1:C55,C55)</f>
        <v>1</v>
      </c>
      <c r="E55" s="3">
        <f t="shared" si="2"/>
        <v>22</v>
      </c>
      <c r="F55" s="3">
        <f t="shared" si="3"/>
        <v>22</v>
      </c>
      <c r="G55" s="2">
        <v>22</v>
      </c>
    </row>
    <row r="56" spans="1:12" hidden="1">
      <c r="A56" s="2">
        <v>55</v>
      </c>
      <c r="B56" t="s">
        <v>156</v>
      </c>
      <c r="C56" s="2" t="s">
        <v>19</v>
      </c>
      <c r="D56" s="2">
        <f>COUNTIF($C$1:C56,C56)</f>
        <v>4</v>
      </c>
      <c r="E56" s="3">
        <f t="shared" si="2"/>
        <v>0</v>
      </c>
      <c r="F56" s="3">
        <f t="shared" si="3"/>
        <v>21</v>
      </c>
      <c r="G56" s="2">
        <v>21</v>
      </c>
    </row>
    <row r="57" spans="1:12" hidden="1">
      <c r="A57" s="2">
        <v>56</v>
      </c>
      <c r="B57" t="s">
        <v>157</v>
      </c>
      <c r="C57" s="2" t="s">
        <v>18</v>
      </c>
      <c r="D57" s="2">
        <f>COUNTIF($C$1:C57,C57)</f>
        <v>2</v>
      </c>
      <c r="E57" s="3">
        <f t="shared" si="2"/>
        <v>20</v>
      </c>
      <c r="F57" s="3">
        <f t="shared" si="3"/>
        <v>20</v>
      </c>
      <c r="G57" s="2">
        <v>20</v>
      </c>
    </row>
    <row r="58" spans="1:12">
      <c r="A58" s="2">
        <v>57</v>
      </c>
      <c r="B58" t="s">
        <v>229</v>
      </c>
      <c r="C58" s="2" t="s">
        <v>191</v>
      </c>
      <c r="D58" s="2">
        <f>COUNTIF($C$1:C58,C58)</f>
        <v>1</v>
      </c>
      <c r="E58" s="3">
        <f t="shared" si="2"/>
        <v>20</v>
      </c>
      <c r="F58" s="3">
        <f t="shared" si="3"/>
        <v>20</v>
      </c>
      <c r="H58" s="2">
        <v>20</v>
      </c>
    </row>
    <row r="59" spans="1:12" hidden="1">
      <c r="A59" s="2">
        <v>58</v>
      </c>
      <c r="B59" t="s">
        <v>254</v>
      </c>
      <c r="C59" s="2" t="s">
        <v>247</v>
      </c>
      <c r="D59" s="2">
        <f>COUNTIF($C$1:C59,C59)</f>
        <v>4</v>
      </c>
      <c r="E59" s="3">
        <f t="shared" si="2"/>
        <v>0</v>
      </c>
      <c r="F59" s="3">
        <f t="shared" si="3"/>
        <v>20</v>
      </c>
      <c r="I59">
        <v>20</v>
      </c>
    </row>
    <row r="60" spans="1:12" hidden="1">
      <c r="A60" s="2">
        <v>59</v>
      </c>
      <c r="B60" t="s">
        <v>295</v>
      </c>
      <c r="C60" s="2" t="s">
        <v>12</v>
      </c>
      <c r="D60" s="2">
        <f>COUNTIF($C$1:C60,C60)</f>
        <v>4</v>
      </c>
      <c r="E60" s="3">
        <f t="shared" si="2"/>
        <v>0</v>
      </c>
      <c r="F60" s="3">
        <f t="shared" si="3"/>
        <v>20</v>
      </c>
      <c r="K60" s="2">
        <v>20</v>
      </c>
    </row>
    <row r="61" spans="1:12" hidden="1">
      <c r="A61" s="2">
        <v>60</v>
      </c>
      <c r="B61" t="s">
        <v>283</v>
      </c>
      <c r="C61" s="2" t="s">
        <v>223</v>
      </c>
      <c r="D61" s="2">
        <f>COUNTIF($C$1:C61,C61)</f>
        <v>1</v>
      </c>
      <c r="E61" s="3">
        <f t="shared" si="2"/>
        <v>20</v>
      </c>
      <c r="F61" s="3">
        <f t="shared" si="3"/>
        <v>20</v>
      </c>
      <c r="J61" s="2">
        <v>20</v>
      </c>
    </row>
    <row r="62" spans="1:12" hidden="1">
      <c r="A62" s="2">
        <v>61</v>
      </c>
      <c r="B62" t="s">
        <v>316</v>
      </c>
      <c r="C62" s="2" t="s">
        <v>13</v>
      </c>
      <c r="D62" s="2">
        <f>COUNTIF($C$1:C62,C62)</f>
        <v>1</v>
      </c>
      <c r="E62" s="3">
        <f t="shared" si="2"/>
        <v>20</v>
      </c>
      <c r="F62" s="3">
        <f t="shared" si="3"/>
        <v>20</v>
      </c>
      <c r="L62" s="2">
        <v>20</v>
      </c>
    </row>
    <row r="63" spans="1:12" hidden="1">
      <c r="A63" s="2">
        <v>62</v>
      </c>
      <c r="B63" t="s">
        <v>158</v>
      </c>
      <c r="C63" s="2" t="s">
        <v>7</v>
      </c>
      <c r="D63" s="2">
        <f>COUNTIF($C$1:C63,C63)</f>
        <v>7</v>
      </c>
      <c r="E63" s="3">
        <f t="shared" si="2"/>
        <v>0</v>
      </c>
      <c r="F63" s="3">
        <f t="shared" si="3"/>
        <v>19</v>
      </c>
      <c r="G63" s="2">
        <v>19</v>
      </c>
    </row>
    <row r="64" spans="1:12" hidden="1">
      <c r="A64" s="2">
        <v>63</v>
      </c>
      <c r="B64" t="s">
        <v>255</v>
      </c>
      <c r="C64" s="2" t="s">
        <v>117</v>
      </c>
      <c r="D64" s="2">
        <f>COUNTIF($C$1:C64,C64)</f>
        <v>2</v>
      </c>
      <c r="E64" s="3">
        <f t="shared" si="2"/>
        <v>18</v>
      </c>
      <c r="F64" s="3">
        <f t="shared" si="3"/>
        <v>18</v>
      </c>
      <c r="I64">
        <v>18</v>
      </c>
    </row>
    <row r="65" spans="1:12" hidden="1">
      <c r="A65" s="2">
        <v>64</v>
      </c>
      <c r="B65" t="s">
        <v>159</v>
      </c>
      <c r="C65" s="2" t="s">
        <v>16</v>
      </c>
      <c r="D65" s="2">
        <f>COUNTIF($C$1:C65,C65)</f>
        <v>1</v>
      </c>
      <c r="E65" s="3">
        <f t="shared" si="2"/>
        <v>18</v>
      </c>
      <c r="F65" s="3">
        <f t="shared" si="3"/>
        <v>18</v>
      </c>
      <c r="G65" s="2">
        <v>18</v>
      </c>
    </row>
    <row r="66" spans="1:12" hidden="1">
      <c r="A66" s="2">
        <v>65</v>
      </c>
      <c r="B66" t="s">
        <v>160</v>
      </c>
      <c r="C66" s="2" t="s">
        <v>14</v>
      </c>
      <c r="D66" s="2">
        <f>COUNTIF($C$1:C66,C66)</f>
        <v>4</v>
      </c>
      <c r="E66" s="3">
        <f t="shared" ref="E66:E97" si="4">IF(D66&lt;4,F66,0)</f>
        <v>0</v>
      </c>
      <c r="F66" s="3">
        <f t="shared" ref="F66:F97" si="5">SUM(G66:XFD66)</f>
        <v>17</v>
      </c>
      <c r="G66" s="2">
        <v>17</v>
      </c>
    </row>
    <row r="67" spans="1:12" hidden="1">
      <c r="A67" s="2">
        <v>66</v>
      </c>
      <c r="B67" t="s">
        <v>256</v>
      </c>
      <c r="C67" s="2" t="s">
        <v>247</v>
      </c>
      <c r="D67" s="2">
        <f>COUNTIF($C$1:C67,C67)</f>
        <v>5</v>
      </c>
      <c r="E67" s="3">
        <f t="shared" si="4"/>
        <v>0</v>
      </c>
      <c r="F67" s="3">
        <f t="shared" si="5"/>
        <v>16</v>
      </c>
      <c r="I67">
        <v>16</v>
      </c>
    </row>
    <row r="68" spans="1:12" hidden="1">
      <c r="A68" s="2">
        <v>67</v>
      </c>
      <c r="B68" t="s">
        <v>161</v>
      </c>
      <c r="C68" s="2" t="s">
        <v>7</v>
      </c>
      <c r="D68" s="2">
        <f>COUNTIF($C$1:C68,C68)</f>
        <v>8</v>
      </c>
      <c r="E68" s="3">
        <f t="shared" si="4"/>
        <v>0</v>
      </c>
      <c r="F68" s="3">
        <f t="shared" si="5"/>
        <v>16</v>
      </c>
      <c r="G68" s="2">
        <v>16</v>
      </c>
    </row>
    <row r="69" spans="1:12">
      <c r="A69" s="2">
        <v>68</v>
      </c>
      <c r="B69" t="s">
        <v>230</v>
      </c>
      <c r="C69" s="2" t="s">
        <v>191</v>
      </c>
      <c r="D69" s="2">
        <f>COUNTIF($C$1:C69,C69)</f>
        <v>2</v>
      </c>
      <c r="E69" s="3">
        <f t="shared" si="4"/>
        <v>15</v>
      </c>
      <c r="F69" s="3">
        <f t="shared" si="5"/>
        <v>15</v>
      </c>
      <c r="H69" s="2">
        <v>15</v>
      </c>
    </row>
    <row r="70" spans="1:12" hidden="1">
      <c r="A70" s="2">
        <v>69</v>
      </c>
      <c r="B70" t="s">
        <v>296</v>
      </c>
      <c r="C70" s="2" t="s">
        <v>12</v>
      </c>
      <c r="D70" s="2">
        <f>COUNTIF($C$1:C70,C70)</f>
        <v>5</v>
      </c>
      <c r="E70" s="3">
        <f t="shared" si="4"/>
        <v>0</v>
      </c>
      <c r="F70" s="3">
        <f t="shared" si="5"/>
        <v>15</v>
      </c>
      <c r="K70" s="2">
        <v>15</v>
      </c>
    </row>
    <row r="71" spans="1:12" hidden="1">
      <c r="A71" s="2">
        <v>70</v>
      </c>
      <c r="B71" t="s">
        <v>284</v>
      </c>
      <c r="C71" s="2" t="s">
        <v>288</v>
      </c>
      <c r="D71" s="2">
        <f>COUNTIF($C$1:C71,C71)</f>
        <v>2</v>
      </c>
      <c r="E71" s="3">
        <f t="shared" si="4"/>
        <v>15</v>
      </c>
      <c r="F71" s="3">
        <f t="shared" si="5"/>
        <v>15</v>
      </c>
      <c r="J71" s="2">
        <v>15</v>
      </c>
    </row>
    <row r="72" spans="1:12" hidden="1">
      <c r="A72" s="2">
        <v>71</v>
      </c>
      <c r="B72" t="s">
        <v>162</v>
      </c>
      <c r="C72" s="2" t="s">
        <v>8</v>
      </c>
      <c r="D72" s="2">
        <f>COUNTIF($C$1:C72,C72)</f>
        <v>10</v>
      </c>
      <c r="E72" s="3">
        <f t="shared" si="4"/>
        <v>0</v>
      </c>
      <c r="F72" s="3">
        <f t="shared" si="5"/>
        <v>15</v>
      </c>
      <c r="G72" s="2">
        <v>15</v>
      </c>
    </row>
    <row r="73" spans="1:12" hidden="1">
      <c r="A73" s="2">
        <v>72</v>
      </c>
      <c r="B73" t="s">
        <v>317</v>
      </c>
      <c r="C73" s="2" t="s">
        <v>13</v>
      </c>
      <c r="D73" s="2">
        <f>COUNTIF($C$1:C73,C73)</f>
        <v>2</v>
      </c>
      <c r="E73" s="3">
        <f t="shared" si="4"/>
        <v>15</v>
      </c>
      <c r="F73" s="3">
        <f t="shared" si="5"/>
        <v>15</v>
      </c>
      <c r="L73" s="2">
        <v>15</v>
      </c>
    </row>
    <row r="74" spans="1:12" hidden="1">
      <c r="A74" s="2">
        <v>73</v>
      </c>
      <c r="B74" t="s">
        <v>257</v>
      </c>
      <c r="C74" s="2" t="s">
        <v>247</v>
      </c>
      <c r="D74" s="2">
        <f>COUNTIF($C$1:C74,C74)</f>
        <v>6</v>
      </c>
      <c r="E74" s="3">
        <f t="shared" si="4"/>
        <v>0</v>
      </c>
      <c r="F74" s="3">
        <f t="shared" si="5"/>
        <v>14</v>
      </c>
      <c r="I74">
        <v>14</v>
      </c>
    </row>
    <row r="75" spans="1:12" hidden="1">
      <c r="A75" s="2">
        <v>74</v>
      </c>
      <c r="B75" t="s">
        <v>163</v>
      </c>
      <c r="C75" s="2" t="s">
        <v>19</v>
      </c>
      <c r="D75" s="2">
        <f>COUNTIF($C$1:C75,C75)</f>
        <v>5</v>
      </c>
      <c r="E75" s="3">
        <f t="shared" si="4"/>
        <v>0</v>
      </c>
      <c r="F75" s="3">
        <f t="shared" si="5"/>
        <v>14</v>
      </c>
      <c r="G75" s="2">
        <v>14</v>
      </c>
    </row>
    <row r="76" spans="1:12" hidden="1">
      <c r="A76" s="2">
        <v>75</v>
      </c>
      <c r="B76" t="s">
        <v>164</v>
      </c>
      <c r="C76" s="2" t="s">
        <v>14</v>
      </c>
      <c r="D76" s="2">
        <f>COUNTIF($C$1:C76,C76)</f>
        <v>5</v>
      </c>
      <c r="E76" s="3">
        <f t="shared" si="4"/>
        <v>0</v>
      </c>
      <c r="F76" s="3">
        <f t="shared" si="5"/>
        <v>13</v>
      </c>
      <c r="G76" s="2">
        <v>13</v>
      </c>
    </row>
    <row r="77" spans="1:12" hidden="1">
      <c r="A77" s="2">
        <v>76</v>
      </c>
      <c r="B77" t="s">
        <v>165</v>
      </c>
      <c r="C77" s="2" t="s">
        <v>18</v>
      </c>
      <c r="D77" s="2">
        <f>COUNTIF($C$1:C77,C77)</f>
        <v>3</v>
      </c>
      <c r="E77" s="3">
        <f t="shared" si="4"/>
        <v>12</v>
      </c>
      <c r="F77" s="3">
        <f t="shared" si="5"/>
        <v>12</v>
      </c>
      <c r="G77" s="2">
        <v>12</v>
      </c>
    </row>
    <row r="78" spans="1:12">
      <c r="A78" s="2">
        <v>77</v>
      </c>
      <c r="B78" t="s">
        <v>231</v>
      </c>
      <c r="C78" s="2" t="s">
        <v>191</v>
      </c>
      <c r="D78" s="2">
        <f>COUNTIF($C$1:C78,C78)</f>
        <v>3</v>
      </c>
      <c r="E78" s="3">
        <f t="shared" si="4"/>
        <v>12</v>
      </c>
      <c r="F78" s="3">
        <f t="shared" si="5"/>
        <v>12</v>
      </c>
      <c r="H78" s="2">
        <v>12</v>
      </c>
    </row>
    <row r="79" spans="1:12" hidden="1">
      <c r="A79" s="2">
        <v>78</v>
      </c>
      <c r="B79" t="s">
        <v>258</v>
      </c>
      <c r="C79" s="2" t="s">
        <v>247</v>
      </c>
      <c r="D79" s="2">
        <f>COUNTIF($C$1:C79,C79)</f>
        <v>7</v>
      </c>
      <c r="E79" s="3">
        <f t="shared" si="4"/>
        <v>0</v>
      </c>
      <c r="F79" s="3">
        <f t="shared" si="5"/>
        <v>12</v>
      </c>
      <c r="I79">
        <v>12</v>
      </c>
    </row>
    <row r="80" spans="1:12" hidden="1">
      <c r="A80" s="2">
        <v>79</v>
      </c>
      <c r="B80" t="s">
        <v>297</v>
      </c>
      <c r="C80" s="2" t="s">
        <v>7</v>
      </c>
      <c r="D80" s="2">
        <f>COUNTIF($C$1:C80,C80)</f>
        <v>9</v>
      </c>
      <c r="E80" s="3">
        <f t="shared" si="4"/>
        <v>0</v>
      </c>
      <c r="F80" s="3">
        <f t="shared" si="5"/>
        <v>12</v>
      </c>
      <c r="K80" s="2">
        <v>12</v>
      </c>
    </row>
    <row r="81" spans="1:12" hidden="1">
      <c r="A81" s="2">
        <v>80</v>
      </c>
      <c r="B81" t="s">
        <v>285</v>
      </c>
      <c r="C81" s="2" t="s">
        <v>223</v>
      </c>
      <c r="D81" s="2">
        <f>COUNTIF($C$1:C81,C81)</f>
        <v>2</v>
      </c>
      <c r="E81" s="3">
        <f t="shared" si="4"/>
        <v>12</v>
      </c>
      <c r="F81" s="3">
        <f t="shared" si="5"/>
        <v>12</v>
      </c>
      <c r="J81" s="2">
        <v>12</v>
      </c>
    </row>
    <row r="82" spans="1:12" hidden="1">
      <c r="A82" s="2">
        <v>81</v>
      </c>
      <c r="B82" t="s">
        <v>318</v>
      </c>
      <c r="C82" s="2" t="s">
        <v>13</v>
      </c>
      <c r="D82" s="2">
        <f>COUNTIF($C$1:C82,C82)</f>
        <v>3</v>
      </c>
      <c r="E82" s="3">
        <f t="shared" si="4"/>
        <v>12</v>
      </c>
      <c r="F82" s="3">
        <f t="shared" si="5"/>
        <v>12</v>
      </c>
      <c r="L82" s="2">
        <v>12</v>
      </c>
    </row>
    <row r="83" spans="1:12" hidden="1">
      <c r="A83" s="2">
        <v>82</v>
      </c>
      <c r="B83" t="s">
        <v>166</v>
      </c>
      <c r="C83" s="2" t="s">
        <v>18</v>
      </c>
      <c r="D83" s="2">
        <f>COUNTIF($C$1:C83,C83)</f>
        <v>4</v>
      </c>
      <c r="E83" s="3">
        <f t="shared" si="4"/>
        <v>0</v>
      </c>
      <c r="F83" s="3">
        <f t="shared" si="5"/>
        <v>11</v>
      </c>
      <c r="G83" s="2">
        <v>11</v>
      </c>
    </row>
    <row r="84" spans="1:12">
      <c r="A84" s="2">
        <v>83</v>
      </c>
      <c r="B84" t="s">
        <v>232</v>
      </c>
      <c r="C84" s="2" t="s">
        <v>191</v>
      </c>
      <c r="D84" s="2">
        <f>COUNTIF($C$1:C84,C84)</f>
        <v>4</v>
      </c>
      <c r="E84" s="3">
        <f t="shared" si="4"/>
        <v>0</v>
      </c>
      <c r="F84" s="3">
        <f t="shared" si="5"/>
        <v>10</v>
      </c>
      <c r="H84" s="2">
        <v>10</v>
      </c>
    </row>
    <row r="85" spans="1:12" hidden="1">
      <c r="A85" s="2">
        <v>84</v>
      </c>
      <c r="B85" t="s">
        <v>259</v>
      </c>
      <c r="C85" s="2" t="s">
        <v>247</v>
      </c>
      <c r="D85" s="2">
        <f>COUNTIF($C$1:C85,C85)</f>
        <v>8</v>
      </c>
      <c r="E85" s="3">
        <f t="shared" si="4"/>
        <v>0</v>
      </c>
      <c r="F85" s="3">
        <f t="shared" si="5"/>
        <v>10</v>
      </c>
      <c r="I85">
        <v>10</v>
      </c>
    </row>
    <row r="86" spans="1:12" hidden="1">
      <c r="A86" s="2">
        <v>85</v>
      </c>
      <c r="B86" t="s">
        <v>298</v>
      </c>
      <c r="C86" s="2" t="s">
        <v>12</v>
      </c>
      <c r="D86" s="2">
        <f>COUNTIF($C$1:C86,C86)</f>
        <v>6</v>
      </c>
      <c r="E86" s="3">
        <f t="shared" si="4"/>
        <v>0</v>
      </c>
      <c r="F86" s="3">
        <f t="shared" si="5"/>
        <v>10</v>
      </c>
      <c r="K86" s="2">
        <v>10</v>
      </c>
    </row>
    <row r="87" spans="1:12" hidden="1">
      <c r="A87" s="2">
        <v>86</v>
      </c>
      <c r="B87" t="s">
        <v>167</v>
      </c>
      <c r="C87" s="2" t="s">
        <v>24</v>
      </c>
      <c r="D87" s="2">
        <f>COUNTIF($C$1:C87,C87)</f>
        <v>2</v>
      </c>
      <c r="E87" s="3">
        <f t="shared" si="4"/>
        <v>10</v>
      </c>
      <c r="F87" s="3">
        <f t="shared" si="5"/>
        <v>10</v>
      </c>
      <c r="G87" s="2">
        <v>10</v>
      </c>
    </row>
    <row r="88" spans="1:12" hidden="1">
      <c r="A88" s="2">
        <v>87</v>
      </c>
      <c r="B88" t="s">
        <v>286</v>
      </c>
      <c r="C88" s="2" t="s">
        <v>223</v>
      </c>
      <c r="D88" s="2">
        <f>COUNTIF($C$1:C88,C88)</f>
        <v>3</v>
      </c>
      <c r="E88" s="3">
        <f t="shared" si="4"/>
        <v>10</v>
      </c>
      <c r="F88" s="3">
        <f t="shared" si="5"/>
        <v>10</v>
      </c>
      <c r="J88" s="2">
        <v>10</v>
      </c>
    </row>
    <row r="89" spans="1:12" hidden="1">
      <c r="A89" s="2">
        <v>88</v>
      </c>
      <c r="B89" t="s">
        <v>319</v>
      </c>
      <c r="C89" s="2" t="s">
        <v>13</v>
      </c>
      <c r="D89" s="2">
        <f>COUNTIF($C$1:C89,C89)</f>
        <v>4</v>
      </c>
      <c r="E89" s="3">
        <f t="shared" si="4"/>
        <v>0</v>
      </c>
      <c r="F89" s="3">
        <f t="shared" si="5"/>
        <v>10</v>
      </c>
      <c r="L89" s="2">
        <v>10</v>
      </c>
    </row>
    <row r="90" spans="1:12" hidden="1">
      <c r="A90" s="2">
        <v>89</v>
      </c>
      <c r="B90" t="s">
        <v>168</v>
      </c>
      <c r="C90" s="2" t="s">
        <v>21</v>
      </c>
      <c r="D90" s="2">
        <f>COUNTIF($C$1:C90,C90)</f>
        <v>2</v>
      </c>
      <c r="E90" s="3">
        <f t="shared" si="4"/>
        <v>9</v>
      </c>
      <c r="F90" s="3">
        <f t="shared" si="5"/>
        <v>9</v>
      </c>
      <c r="G90" s="2">
        <v>9</v>
      </c>
    </row>
    <row r="91" spans="1:12">
      <c r="A91" s="2">
        <v>90</v>
      </c>
      <c r="B91" t="s">
        <v>233</v>
      </c>
      <c r="C91" s="2" t="s">
        <v>191</v>
      </c>
      <c r="D91" s="2">
        <f>COUNTIF($C$1:C91,C91)</f>
        <v>5</v>
      </c>
      <c r="E91" s="3">
        <f t="shared" si="4"/>
        <v>0</v>
      </c>
      <c r="F91" s="3">
        <f t="shared" si="5"/>
        <v>8</v>
      </c>
      <c r="H91" s="2">
        <v>8</v>
      </c>
    </row>
    <row r="92" spans="1:12" hidden="1">
      <c r="A92" s="2">
        <v>91</v>
      </c>
      <c r="B92" t="s">
        <v>260</v>
      </c>
      <c r="C92" s="2" t="s">
        <v>247</v>
      </c>
      <c r="D92" s="2">
        <f>COUNTIF($C$1:C92,C92)</f>
        <v>9</v>
      </c>
      <c r="E92" s="3">
        <f t="shared" si="4"/>
        <v>0</v>
      </c>
      <c r="F92" s="3">
        <f t="shared" si="5"/>
        <v>8</v>
      </c>
      <c r="I92">
        <v>8</v>
      </c>
    </row>
    <row r="93" spans="1:12" hidden="1">
      <c r="A93" s="2">
        <v>92</v>
      </c>
      <c r="B93" t="s">
        <v>169</v>
      </c>
      <c r="C93" s="2" t="s">
        <v>7</v>
      </c>
      <c r="D93" s="2">
        <f>COUNTIF($C$1:C93,C93)</f>
        <v>10</v>
      </c>
      <c r="E93" s="3">
        <f t="shared" si="4"/>
        <v>0</v>
      </c>
      <c r="F93" s="3">
        <f t="shared" si="5"/>
        <v>8</v>
      </c>
      <c r="G93" s="2">
        <v>8</v>
      </c>
    </row>
    <row r="94" spans="1:12" hidden="1">
      <c r="A94" s="2">
        <v>93</v>
      </c>
      <c r="B94" t="s">
        <v>299</v>
      </c>
      <c r="C94" s="2" t="s">
        <v>12</v>
      </c>
      <c r="D94" s="2">
        <f>COUNTIF($C$1:C94,C94)</f>
        <v>7</v>
      </c>
      <c r="E94" s="3">
        <f t="shared" si="4"/>
        <v>0</v>
      </c>
      <c r="F94" s="3">
        <f t="shared" si="5"/>
        <v>8</v>
      </c>
      <c r="K94" s="2">
        <v>8</v>
      </c>
    </row>
    <row r="95" spans="1:12" hidden="1">
      <c r="A95" s="2">
        <v>94</v>
      </c>
      <c r="B95" t="s">
        <v>289</v>
      </c>
      <c r="C95" s="2" t="s">
        <v>223</v>
      </c>
      <c r="D95" s="2">
        <f>COUNTIF($C$1:C95,C95)</f>
        <v>4</v>
      </c>
      <c r="E95" s="3">
        <f t="shared" si="4"/>
        <v>0</v>
      </c>
      <c r="F95" s="3">
        <f t="shared" si="5"/>
        <v>8</v>
      </c>
      <c r="J95" s="2">
        <v>8</v>
      </c>
    </row>
    <row r="96" spans="1:12" hidden="1">
      <c r="A96" s="2">
        <v>95</v>
      </c>
      <c r="B96" t="s">
        <v>320</v>
      </c>
      <c r="C96" s="2" t="s">
        <v>13</v>
      </c>
      <c r="D96" s="2">
        <f>COUNTIF($C$1:C96,C96)</f>
        <v>5</v>
      </c>
      <c r="E96" s="3">
        <f t="shared" si="4"/>
        <v>0</v>
      </c>
      <c r="F96" s="3">
        <f t="shared" si="5"/>
        <v>8</v>
      </c>
      <c r="L96" s="2">
        <v>8</v>
      </c>
    </row>
    <row r="97" spans="1:12" hidden="1">
      <c r="A97" s="2">
        <v>96</v>
      </c>
      <c r="B97" t="s">
        <v>321</v>
      </c>
      <c r="C97" s="2" t="s">
        <v>18</v>
      </c>
      <c r="D97" s="2">
        <f>COUNTIF($C$1:C97,C97)</f>
        <v>5</v>
      </c>
      <c r="E97" s="3">
        <f t="shared" si="4"/>
        <v>0</v>
      </c>
      <c r="F97" s="3">
        <f t="shared" si="5"/>
        <v>6</v>
      </c>
      <c r="L97" s="2">
        <v>6</v>
      </c>
    </row>
    <row r="98" spans="1:12">
      <c r="A98" s="2">
        <v>97</v>
      </c>
      <c r="B98" t="s">
        <v>234</v>
      </c>
      <c r="C98" s="2" t="s">
        <v>191</v>
      </c>
      <c r="D98" s="2">
        <f>COUNTIF($C$1:C98,C98)</f>
        <v>6</v>
      </c>
      <c r="E98" s="3">
        <f t="shared" ref="E98:E129" si="6">IF(D98&lt;4,F98,0)</f>
        <v>0</v>
      </c>
      <c r="F98" s="3">
        <f t="shared" ref="F98:F129" si="7">SUM(G98:XFD98)</f>
        <v>6</v>
      </c>
      <c r="H98" s="2">
        <v>6</v>
      </c>
    </row>
    <row r="99" spans="1:12" hidden="1">
      <c r="A99" s="2">
        <v>98</v>
      </c>
      <c r="B99" t="s">
        <v>300</v>
      </c>
      <c r="C99" s="2" t="s">
        <v>12</v>
      </c>
      <c r="D99" s="2">
        <f>COUNTIF($C$1:C99,C99)</f>
        <v>8</v>
      </c>
      <c r="E99" s="3">
        <f t="shared" si="6"/>
        <v>0</v>
      </c>
      <c r="F99" s="3">
        <f t="shared" si="7"/>
        <v>6</v>
      </c>
      <c r="K99" s="2">
        <v>6</v>
      </c>
    </row>
    <row r="100" spans="1:12" hidden="1">
      <c r="A100" s="2">
        <v>99</v>
      </c>
      <c r="B100" t="s">
        <v>261</v>
      </c>
      <c r="C100" s="2" t="s">
        <v>248</v>
      </c>
      <c r="D100" s="2">
        <f>COUNTIF($C$1:C100,C100)</f>
        <v>1</v>
      </c>
      <c r="E100" s="3">
        <f t="shared" si="6"/>
        <v>6</v>
      </c>
      <c r="F100" s="3">
        <f t="shared" si="7"/>
        <v>6</v>
      </c>
      <c r="I100">
        <v>6</v>
      </c>
    </row>
    <row r="101" spans="1:12" hidden="1">
      <c r="A101" s="2">
        <v>100</v>
      </c>
      <c r="B101" t="s">
        <v>290</v>
      </c>
      <c r="C101" s="2" t="s">
        <v>223</v>
      </c>
      <c r="D101" s="2">
        <f>COUNTIF($C$1:C101,C101)</f>
        <v>5</v>
      </c>
      <c r="E101" s="3">
        <f t="shared" si="6"/>
        <v>0</v>
      </c>
      <c r="F101" s="3">
        <f t="shared" si="7"/>
        <v>6</v>
      </c>
      <c r="J101" s="2">
        <v>6</v>
      </c>
    </row>
    <row r="102" spans="1:12">
      <c r="A102" s="2">
        <v>101</v>
      </c>
      <c r="B102" t="s">
        <v>235</v>
      </c>
      <c r="C102" s="2" t="s">
        <v>191</v>
      </c>
      <c r="D102" s="2">
        <f>COUNTIF($C$1:C102,C102)</f>
        <v>7</v>
      </c>
      <c r="E102" s="3">
        <f t="shared" si="6"/>
        <v>0</v>
      </c>
      <c r="F102" s="3">
        <f t="shared" si="7"/>
        <v>4</v>
      </c>
      <c r="H102" s="2">
        <v>4</v>
      </c>
    </row>
    <row r="103" spans="1:12" hidden="1">
      <c r="A103" s="2">
        <v>102</v>
      </c>
      <c r="B103" t="s">
        <v>262</v>
      </c>
      <c r="C103" s="2" t="s">
        <v>247</v>
      </c>
      <c r="D103" s="2">
        <f>COUNTIF($C$1:C103,C103)</f>
        <v>10</v>
      </c>
      <c r="E103" s="3">
        <f t="shared" si="6"/>
        <v>0</v>
      </c>
      <c r="F103" s="3">
        <f t="shared" si="7"/>
        <v>4</v>
      </c>
      <c r="I103">
        <v>4</v>
      </c>
    </row>
    <row r="104" spans="1:12" hidden="1">
      <c r="A104" s="2">
        <v>103</v>
      </c>
      <c r="B104" t="s">
        <v>301</v>
      </c>
      <c r="C104" s="2" t="s">
        <v>12</v>
      </c>
      <c r="D104" s="2">
        <f>COUNTIF($C$1:C104,C104)</f>
        <v>9</v>
      </c>
      <c r="E104" s="3">
        <f t="shared" si="6"/>
        <v>0</v>
      </c>
      <c r="F104" s="3">
        <f t="shared" si="7"/>
        <v>4</v>
      </c>
      <c r="K104" s="2">
        <v>4</v>
      </c>
    </row>
    <row r="105" spans="1:12" hidden="1">
      <c r="A105" s="2">
        <v>104</v>
      </c>
      <c r="B105" t="s">
        <v>291</v>
      </c>
      <c r="C105" s="2" t="s">
        <v>223</v>
      </c>
      <c r="D105" s="2">
        <f>COUNTIF($C$1:C105,C105)</f>
        <v>6</v>
      </c>
      <c r="E105" s="3">
        <f t="shared" si="6"/>
        <v>0</v>
      </c>
      <c r="F105" s="3">
        <f t="shared" si="7"/>
        <v>4</v>
      </c>
      <c r="J105" s="2">
        <v>4</v>
      </c>
    </row>
    <row r="106" spans="1:12" hidden="1">
      <c r="A106" s="2">
        <v>105</v>
      </c>
      <c r="B106" t="s">
        <v>322</v>
      </c>
      <c r="C106" s="2" t="s">
        <v>13</v>
      </c>
      <c r="D106" s="2">
        <f>COUNTIF($C$1:C106,C106)</f>
        <v>6</v>
      </c>
      <c r="E106" s="3">
        <f t="shared" si="6"/>
        <v>0</v>
      </c>
      <c r="F106" s="3">
        <f t="shared" si="7"/>
        <v>4</v>
      </c>
      <c r="L106" s="2">
        <v>4</v>
      </c>
    </row>
    <row r="107" spans="1:12" hidden="1">
      <c r="A107" s="2">
        <v>106</v>
      </c>
      <c r="B107" t="s">
        <v>203</v>
      </c>
      <c r="C107" s="2" t="s">
        <v>4</v>
      </c>
      <c r="D107" s="2">
        <f>COUNTIF($C$1:C107,C107)</f>
        <v>1</v>
      </c>
      <c r="E107" s="3">
        <f t="shared" si="6"/>
        <v>3</v>
      </c>
      <c r="F107" s="3">
        <f t="shared" si="7"/>
        <v>3</v>
      </c>
      <c r="G107" s="2">
        <v>3</v>
      </c>
    </row>
    <row r="108" spans="1:12" hidden="1">
      <c r="A108" s="2">
        <v>107</v>
      </c>
      <c r="B108" t="s">
        <v>171</v>
      </c>
      <c r="C108" s="2" t="s">
        <v>4</v>
      </c>
      <c r="D108" s="2">
        <f>COUNTIF($C$1:C108,C108)</f>
        <v>2</v>
      </c>
      <c r="E108" s="3">
        <f t="shared" si="6"/>
        <v>3</v>
      </c>
      <c r="F108" s="3">
        <f t="shared" si="7"/>
        <v>3</v>
      </c>
      <c r="G108" s="2">
        <v>3</v>
      </c>
    </row>
    <row r="109" spans="1:12" hidden="1">
      <c r="A109" s="2">
        <v>108</v>
      </c>
      <c r="B109" t="s">
        <v>204</v>
      </c>
      <c r="C109" s="2" t="s">
        <v>6</v>
      </c>
      <c r="D109" s="2">
        <f>COUNTIF($C$1:C109,C109)</f>
        <v>4</v>
      </c>
      <c r="E109" s="3">
        <f t="shared" si="6"/>
        <v>0</v>
      </c>
      <c r="F109" s="3">
        <f t="shared" si="7"/>
        <v>3</v>
      </c>
      <c r="G109" s="2">
        <v>3</v>
      </c>
    </row>
    <row r="110" spans="1:12" hidden="1">
      <c r="A110" s="2">
        <v>109</v>
      </c>
      <c r="B110" t="s">
        <v>198</v>
      </c>
      <c r="C110" s="2" t="s">
        <v>22</v>
      </c>
      <c r="D110" s="2">
        <f>COUNTIF($C$1:C110,C110)</f>
        <v>4</v>
      </c>
      <c r="E110" s="3">
        <f t="shared" si="6"/>
        <v>0</v>
      </c>
      <c r="F110" s="3">
        <f t="shared" si="7"/>
        <v>3</v>
      </c>
      <c r="G110" s="2">
        <v>3</v>
      </c>
    </row>
    <row r="111" spans="1:12" hidden="1">
      <c r="A111" s="2">
        <v>110</v>
      </c>
      <c r="B111" t="s">
        <v>208</v>
      </c>
      <c r="C111" s="2" t="s">
        <v>116</v>
      </c>
      <c r="D111" s="2">
        <f>COUNTIF($C$1:C111,C111)</f>
        <v>4</v>
      </c>
      <c r="E111" s="3">
        <f t="shared" si="6"/>
        <v>0</v>
      </c>
      <c r="F111" s="3">
        <f t="shared" si="7"/>
        <v>3</v>
      </c>
      <c r="G111" s="2">
        <v>3</v>
      </c>
    </row>
    <row r="112" spans="1:12" hidden="1">
      <c r="A112" s="2">
        <v>111</v>
      </c>
      <c r="B112" t="s">
        <v>209</v>
      </c>
      <c r="C112" s="2" t="s">
        <v>18</v>
      </c>
      <c r="D112" s="2">
        <f>COUNTIF($C$1:C112,C112)</f>
        <v>6</v>
      </c>
      <c r="E112" s="3">
        <f t="shared" si="6"/>
        <v>0</v>
      </c>
      <c r="F112" s="3">
        <f t="shared" si="7"/>
        <v>3</v>
      </c>
      <c r="G112" s="2">
        <v>3</v>
      </c>
    </row>
    <row r="113" spans="1:7" hidden="1">
      <c r="A113" s="2">
        <v>112</v>
      </c>
      <c r="B113" t="s">
        <v>192</v>
      </c>
      <c r="C113" s="2" t="s">
        <v>18</v>
      </c>
      <c r="D113" s="2">
        <f>COUNTIF($C$1:C113,C113)</f>
        <v>7</v>
      </c>
      <c r="E113" s="3">
        <f t="shared" si="6"/>
        <v>0</v>
      </c>
      <c r="F113" s="3">
        <f t="shared" si="7"/>
        <v>3</v>
      </c>
      <c r="G113" s="2">
        <v>3</v>
      </c>
    </row>
    <row r="114" spans="1:7" hidden="1">
      <c r="A114" s="2">
        <v>113</v>
      </c>
      <c r="B114" t="s">
        <v>224</v>
      </c>
      <c r="C114" s="2" t="s">
        <v>18</v>
      </c>
      <c r="D114" s="2">
        <f>COUNTIF($C$1:C114,C114)</f>
        <v>8</v>
      </c>
      <c r="E114" s="3">
        <f t="shared" si="6"/>
        <v>0</v>
      </c>
      <c r="F114" s="3">
        <f t="shared" si="7"/>
        <v>3</v>
      </c>
      <c r="G114" s="2">
        <v>3</v>
      </c>
    </row>
    <row r="115" spans="1:7" hidden="1">
      <c r="A115" s="2">
        <v>114</v>
      </c>
      <c r="B115" t="s">
        <v>201</v>
      </c>
      <c r="C115" s="2" t="s">
        <v>191</v>
      </c>
      <c r="D115" s="2">
        <f>COUNTIF($C$1:C115,C115)</f>
        <v>8</v>
      </c>
      <c r="E115" s="3">
        <f t="shared" si="6"/>
        <v>0</v>
      </c>
      <c r="F115" s="3">
        <f t="shared" si="7"/>
        <v>3</v>
      </c>
      <c r="G115" s="2">
        <v>3</v>
      </c>
    </row>
    <row r="116" spans="1:7" hidden="1">
      <c r="A116" s="2">
        <v>115</v>
      </c>
      <c r="B116" t="s">
        <v>175</v>
      </c>
      <c r="C116" s="2" t="s">
        <v>17</v>
      </c>
      <c r="D116" s="2">
        <f>COUNTIF($C$1:C116,C116)</f>
        <v>2</v>
      </c>
      <c r="E116" s="3">
        <f t="shared" si="6"/>
        <v>3</v>
      </c>
      <c r="F116" s="3">
        <f t="shared" si="7"/>
        <v>3</v>
      </c>
      <c r="G116" s="2">
        <v>3</v>
      </c>
    </row>
    <row r="117" spans="1:7" hidden="1">
      <c r="A117" s="2">
        <v>116</v>
      </c>
      <c r="B117" t="s">
        <v>179</v>
      </c>
      <c r="C117" s="2" t="s">
        <v>17</v>
      </c>
      <c r="D117" s="2">
        <f>COUNTIF($C$1:C117,C117)</f>
        <v>3</v>
      </c>
      <c r="E117" s="3">
        <f t="shared" si="6"/>
        <v>3</v>
      </c>
      <c r="F117" s="3">
        <f t="shared" si="7"/>
        <v>3</v>
      </c>
      <c r="G117" s="2">
        <v>3</v>
      </c>
    </row>
    <row r="118" spans="1:7" hidden="1">
      <c r="A118" s="2">
        <v>117</v>
      </c>
      <c r="B118" t="s">
        <v>202</v>
      </c>
      <c r="C118" s="2" t="s">
        <v>17</v>
      </c>
      <c r="D118" s="2">
        <f>COUNTIF($C$1:C118,C118)</f>
        <v>4</v>
      </c>
      <c r="E118" s="3">
        <f t="shared" si="6"/>
        <v>0</v>
      </c>
      <c r="F118" s="3">
        <f t="shared" si="7"/>
        <v>3</v>
      </c>
      <c r="G118" s="2">
        <v>3</v>
      </c>
    </row>
    <row r="119" spans="1:7" hidden="1">
      <c r="A119" s="2">
        <v>118</v>
      </c>
      <c r="B119" t="s">
        <v>177</v>
      </c>
      <c r="C119" s="2" t="s">
        <v>17</v>
      </c>
      <c r="D119" s="2">
        <f>COUNTIF($C$1:C119,C119)</f>
        <v>5</v>
      </c>
      <c r="E119" s="3">
        <f t="shared" si="6"/>
        <v>0</v>
      </c>
      <c r="F119" s="3">
        <f t="shared" si="7"/>
        <v>3</v>
      </c>
      <c r="G119" s="2">
        <v>3</v>
      </c>
    </row>
    <row r="120" spans="1:7" hidden="1">
      <c r="A120" s="2">
        <v>119</v>
      </c>
      <c r="B120" t="s">
        <v>181</v>
      </c>
      <c r="C120" s="2" t="s">
        <v>23</v>
      </c>
      <c r="D120" s="2">
        <f>COUNTIF($C$1:C120,C120)</f>
        <v>5</v>
      </c>
      <c r="E120" s="3">
        <f t="shared" si="6"/>
        <v>0</v>
      </c>
      <c r="F120" s="3">
        <f t="shared" si="7"/>
        <v>3</v>
      </c>
      <c r="G120" s="2">
        <v>3</v>
      </c>
    </row>
    <row r="121" spans="1:7" hidden="1">
      <c r="A121" s="2">
        <v>120</v>
      </c>
      <c r="B121" t="s">
        <v>194</v>
      </c>
      <c r="C121" s="2" t="s">
        <v>23</v>
      </c>
      <c r="D121" s="2">
        <f>COUNTIF($C$1:C121,C121)</f>
        <v>6</v>
      </c>
      <c r="E121" s="3">
        <f t="shared" si="6"/>
        <v>0</v>
      </c>
      <c r="F121" s="3">
        <f t="shared" si="7"/>
        <v>3</v>
      </c>
      <c r="G121" s="2">
        <v>3</v>
      </c>
    </row>
    <row r="122" spans="1:7" hidden="1">
      <c r="A122" s="2">
        <v>121</v>
      </c>
      <c r="B122" t="s">
        <v>178</v>
      </c>
      <c r="C122" s="2" t="s">
        <v>7</v>
      </c>
      <c r="D122" s="2">
        <f>COUNTIF($C$1:C122,C122)</f>
        <v>11</v>
      </c>
      <c r="E122" s="3">
        <f t="shared" si="6"/>
        <v>0</v>
      </c>
      <c r="F122" s="3">
        <f t="shared" si="7"/>
        <v>3</v>
      </c>
      <c r="G122" s="2">
        <v>3</v>
      </c>
    </row>
    <row r="123" spans="1:7" hidden="1">
      <c r="A123" s="2">
        <v>122</v>
      </c>
      <c r="B123" t="s">
        <v>205</v>
      </c>
      <c r="C123" s="2" t="s">
        <v>7</v>
      </c>
      <c r="D123" s="2">
        <f>COUNTIF($C$1:C123,C123)</f>
        <v>12</v>
      </c>
      <c r="E123" s="3">
        <f t="shared" si="6"/>
        <v>0</v>
      </c>
      <c r="F123" s="3">
        <f t="shared" si="7"/>
        <v>3</v>
      </c>
      <c r="G123" s="2">
        <v>3</v>
      </c>
    </row>
    <row r="124" spans="1:7" hidden="1">
      <c r="A124" s="2">
        <v>123</v>
      </c>
      <c r="B124" t="s">
        <v>217</v>
      </c>
      <c r="C124" s="2" t="s">
        <v>7</v>
      </c>
      <c r="D124" s="2">
        <f>COUNTIF($C$1:C124,C124)</f>
        <v>13</v>
      </c>
      <c r="E124" s="3">
        <f t="shared" si="6"/>
        <v>0</v>
      </c>
      <c r="F124" s="3">
        <f t="shared" si="7"/>
        <v>3</v>
      </c>
      <c r="G124" s="2">
        <v>3</v>
      </c>
    </row>
    <row r="125" spans="1:7" hidden="1">
      <c r="A125" s="2">
        <v>124</v>
      </c>
      <c r="B125" t="s">
        <v>207</v>
      </c>
      <c r="C125" s="2" t="s">
        <v>7</v>
      </c>
      <c r="D125" s="2">
        <f>COUNTIF($C$1:C125,C125)</f>
        <v>14</v>
      </c>
      <c r="E125" s="3">
        <f t="shared" si="6"/>
        <v>0</v>
      </c>
      <c r="F125" s="3">
        <f t="shared" si="7"/>
        <v>3</v>
      </c>
      <c r="G125" s="2">
        <v>3</v>
      </c>
    </row>
    <row r="126" spans="1:7" hidden="1">
      <c r="A126" s="2">
        <v>125</v>
      </c>
      <c r="B126" t="s">
        <v>206</v>
      </c>
      <c r="C126" s="2" t="s">
        <v>14</v>
      </c>
      <c r="D126" s="2">
        <f>COUNTIF($C$1:C126,C126)</f>
        <v>6</v>
      </c>
      <c r="E126" s="3">
        <f t="shared" si="6"/>
        <v>0</v>
      </c>
      <c r="F126" s="3">
        <f t="shared" si="7"/>
        <v>3</v>
      </c>
      <c r="G126" s="2">
        <v>3</v>
      </c>
    </row>
    <row r="127" spans="1:7" hidden="1">
      <c r="A127" s="2">
        <v>126</v>
      </c>
      <c r="B127" t="s">
        <v>195</v>
      </c>
      <c r="C127" s="2" t="s">
        <v>14</v>
      </c>
      <c r="D127" s="2">
        <f>COUNTIF($C$1:C127,C127)</f>
        <v>7</v>
      </c>
      <c r="E127" s="3">
        <f t="shared" si="6"/>
        <v>0</v>
      </c>
      <c r="F127" s="3">
        <f t="shared" si="7"/>
        <v>3</v>
      </c>
      <c r="G127" s="2">
        <v>3</v>
      </c>
    </row>
    <row r="128" spans="1:7" hidden="1">
      <c r="A128" s="2">
        <v>127</v>
      </c>
      <c r="B128" t="s">
        <v>213</v>
      </c>
      <c r="C128" s="2" t="s">
        <v>14</v>
      </c>
      <c r="D128" s="2">
        <f>COUNTIF($C$1:C128,C128)</f>
        <v>8</v>
      </c>
      <c r="E128" s="3">
        <f t="shared" si="6"/>
        <v>0</v>
      </c>
      <c r="F128" s="3">
        <f t="shared" si="7"/>
        <v>3</v>
      </c>
      <c r="G128" s="2">
        <v>3</v>
      </c>
    </row>
    <row r="129" spans="1:7" hidden="1">
      <c r="A129" s="2">
        <v>128</v>
      </c>
      <c r="B129" t="s">
        <v>170</v>
      </c>
      <c r="C129" s="2" t="s">
        <v>14</v>
      </c>
      <c r="D129" s="2">
        <f>COUNTIF($C$1:C129,C129)</f>
        <v>9</v>
      </c>
      <c r="E129" s="3">
        <f t="shared" si="6"/>
        <v>0</v>
      </c>
      <c r="F129" s="3">
        <f t="shared" si="7"/>
        <v>3</v>
      </c>
      <c r="G129" s="2">
        <v>3</v>
      </c>
    </row>
    <row r="130" spans="1:7" hidden="1">
      <c r="A130" s="2">
        <v>129</v>
      </c>
      <c r="B130" t="s">
        <v>221</v>
      </c>
      <c r="C130" s="2" t="s">
        <v>14</v>
      </c>
      <c r="D130" s="2">
        <f>COUNTIF($C$1:C130,C130)</f>
        <v>10</v>
      </c>
      <c r="E130" s="3">
        <f t="shared" ref="E130:E161" si="8">IF(D130&lt;4,F130,0)</f>
        <v>0</v>
      </c>
      <c r="F130" s="3">
        <f t="shared" ref="F130:F161" si="9">SUM(G130:XFD130)</f>
        <v>3</v>
      </c>
      <c r="G130" s="2">
        <v>3</v>
      </c>
    </row>
    <row r="131" spans="1:7" hidden="1">
      <c r="A131" s="2">
        <v>130</v>
      </c>
      <c r="B131" t="s">
        <v>199</v>
      </c>
      <c r="C131" s="2" t="s">
        <v>14</v>
      </c>
      <c r="D131" s="2">
        <f>COUNTIF($C$1:C131,C131)</f>
        <v>11</v>
      </c>
      <c r="E131" s="3">
        <f t="shared" si="8"/>
        <v>0</v>
      </c>
      <c r="F131" s="3">
        <f t="shared" si="9"/>
        <v>3</v>
      </c>
      <c r="G131" s="2">
        <v>3</v>
      </c>
    </row>
    <row r="132" spans="1:7" hidden="1">
      <c r="A132" s="2">
        <v>131</v>
      </c>
      <c r="B132" t="s">
        <v>226</v>
      </c>
      <c r="C132" s="2" t="s">
        <v>14</v>
      </c>
      <c r="D132" s="2">
        <f>COUNTIF($C$1:C132,C132)</f>
        <v>12</v>
      </c>
      <c r="E132" s="3">
        <f t="shared" si="8"/>
        <v>0</v>
      </c>
      <c r="F132" s="3">
        <f t="shared" si="9"/>
        <v>3</v>
      </c>
      <c r="G132" s="2">
        <v>3</v>
      </c>
    </row>
    <row r="133" spans="1:7" hidden="1">
      <c r="A133" s="2">
        <v>132</v>
      </c>
      <c r="B133" t="s">
        <v>189</v>
      </c>
      <c r="C133" s="2" t="s">
        <v>11</v>
      </c>
      <c r="D133" s="2">
        <f>COUNTIF($C$1:C133,C133)</f>
        <v>1</v>
      </c>
      <c r="E133" s="3">
        <f t="shared" si="8"/>
        <v>3</v>
      </c>
      <c r="F133" s="3">
        <f t="shared" si="9"/>
        <v>3</v>
      </c>
      <c r="G133" s="2">
        <v>3</v>
      </c>
    </row>
    <row r="134" spans="1:7" hidden="1">
      <c r="A134" s="2">
        <v>133</v>
      </c>
      <c r="B134" t="s">
        <v>193</v>
      </c>
      <c r="C134" s="2" t="s">
        <v>19</v>
      </c>
      <c r="D134" s="2">
        <f>COUNTIF($C$1:C134,C134)</f>
        <v>6</v>
      </c>
      <c r="E134" s="3">
        <f t="shared" si="8"/>
        <v>0</v>
      </c>
      <c r="F134" s="3">
        <f t="shared" si="9"/>
        <v>3</v>
      </c>
      <c r="G134" s="2">
        <v>3</v>
      </c>
    </row>
    <row r="135" spans="1:7" hidden="1">
      <c r="A135" s="2">
        <v>134</v>
      </c>
      <c r="B135" t="s">
        <v>176</v>
      </c>
      <c r="C135" s="2" t="s">
        <v>19</v>
      </c>
      <c r="D135" s="2">
        <f>COUNTIF($C$1:C135,C135)</f>
        <v>7</v>
      </c>
      <c r="E135" s="3">
        <f t="shared" si="8"/>
        <v>0</v>
      </c>
      <c r="F135" s="3">
        <f t="shared" si="9"/>
        <v>3</v>
      </c>
      <c r="G135" s="2">
        <v>3</v>
      </c>
    </row>
    <row r="136" spans="1:7" hidden="1">
      <c r="A136" s="2">
        <v>135</v>
      </c>
      <c r="B136" t="s">
        <v>185</v>
      </c>
      <c r="C136" s="2" t="s">
        <v>19</v>
      </c>
      <c r="D136" s="2">
        <f>COUNTIF($C$1:C136,C136)</f>
        <v>8</v>
      </c>
      <c r="E136" s="3">
        <f t="shared" si="8"/>
        <v>0</v>
      </c>
      <c r="F136" s="3">
        <f t="shared" si="9"/>
        <v>3</v>
      </c>
      <c r="G136" s="2">
        <v>3</v>
      </c>
    </row>
    <row r="137" spans="1:7" hidden="1">
      <c r="A137" s="2">
        <v>136</v>
      </c>
      <c r="B137" t="s">
        <v>172</v>
      </c>
      <c r="C137" s="2" t="s">
        <v>19</v>
      </c>
      <c r="D137" s="2">
        <f>COUNTIF($C$1:C137,C137)</f>
        <v>9</v>
      </c>
      <c r="E137" s="3">
        <f t="shared" si="8"/>
        <v>0</v>
      </c>
      <c r="F137" s="3">
        <f t="shared" si="9"/>
        <v>3</v>
      </c>
      <c r="G137" s="2">
        <v>3</v>
      </c>
    </row>
    <row r="138" spans="1:7" hidden="1">
      <c r="A138" s="2">
        <v>137</v>
      </c>
      <c r="B138" t="s">
        <v>187</v>
      </c>
      <c r="C138" s="2" t="s">
        <v>19</v>
      </c>
      <c r="D138" s="2">
        <f>COUNTIF($C$1:C138,C138)</f>
        <v>10</v>
      </c>
      <c r="E138" s="3">
        <f t="shared" si="8"/>
        <v>0</v>
      </c>
      <c r="F138" s="3">
        <f t="shared" si="9"/>
        <v>3</v>
      </c>
      <c r="G138" s="2">
        <v>3</v>
      </c>
    </row>
    <row r="139" spans="1:7" hidden="1">
      <c r="A139" s="2">
        <v>138</v>
      </c>
      <c r="B139" t="s">
        <v>216</v>
      </c>
      <c r="C139" s="2" t="s">
        <v>222</v>
      </c>
      <c r="D139" s="2">
        <f>COUNTIF($C$1:C139,C139)</f>
        <v>1</v>
      </c>
      <c r="E139" s="3">
        <f t="shared" si="8"/>
        <v>3</v>
      </c>
      <c r="F139" s="3">
        <f t="shared" si="9"/>
        <v>3</v>
      </c>
      <c r="G139" s="2">
        <v>3</v>
      </c>
    </row>
    <row r="140" spans="1:7" hidden="1">
      <c r="A140" s="2">
        <v>139</v>
      </c>
      <c r="B140" t="s">
        <v>212</v>
      </c>
      <c r="C140" s="2" t="s">
        <v>222</v>
      </c>
      <c r="D140" s="2">
        <f>COUNTIF($C$1:C140,C140)</f>
        <v>2</v>
      </c>
      <c r="E140" s="3">
        <f t="shared" si="8"/>
        <v>3</v>
      </c>
      <c r="F140" s="3">
        <f t="shared" si="9"/>
        <v>3</v>
      </c>
      <c r="G140" s="2">
        <v>3</v>
      </c>
    </row>
    <row r="141" spans="1:7" hidden="1">
      <c r="A141" s="2">
        <v>140</v>
      </c>
      <c r="B141" t="s">
        <v>214</v>
      </c>
      <c r="C141" s="2" t="s">
        <v>117</v>
      </c>
      <c r="D141" s="2">
        <f>COUNTIF($C$1:C141,C141)</f>
        <v>3</v>
      </c>
      <c r="E141" s="3">
        <f t="shared" si="8"/>
        <v>3</v>
      </c>
      <c r="F141" s="3">
        <f t="shared" si="9"/>
        <v>3</v>
      </c>
      <c r="G141" s="2">
        <v>3</v>
      </c>
    </row>
    <row r="142" spans="1:7" hidden="1">
      <c r="A142" s="2">
        <v>141</v>
      </c>
      <c r="B142" t="s">
        <v>211</v>
      </c>
      <c r="C142" s="2" t="s">
        <v>24</v>
      </c>
      <c r="D142" s="2">
        <f>COUNTIF($C$1:C142,C142)</f>
        <v>3</v>
      </c>
      <c r="E142" s="3">
        <f t="shared" si="8"/>
        <v>3</v>
      </c>
      <c r="F142" s="3">
        <f t="shared" si="9"/>
        <v>3</v>
      </c>
      <c r="G142" s="2">
        <v>3</v>
      </c>
    </row>
    <row r="143" spans="1:7" hidden="1">
      <c r="A143" s="2">
        <v>142</v>
      </c>
      <c r="B143" t="s">
        <v>183</v>
      </c>
      <c r="C143" s="2" t="s">
        <v>24</v>
      </c>
      <c r="D143" s="2">
        <f>COUNTIF($C$1:C143,C143)</f>
        <v>4</v>
      </c>
      <c r="E143" s="3">
        <f t="shared" si="8"/>
        <v>0</v>
      </c>
      <c r="F143" s="3">
        <f t="shared" si="9"/>
        <v>3</v>
      </c>
      <c r="G143" s="2">
        <v>3</v>
      </c>
    </row>
    <row r="144" spans="1:7" hidden="1">
      <c r="A144" s="2">
        <v>143</v>
      </c>
      <c r="B144" t="s">
        <v>215</v>
      </c>
      <c r="C144" s="2" t="s">
        <v>118</v>
      </c>
      <c r="D144" s="2">
        <f>COUNTIF($C$1:C144,C144)</f>
        <v>4</v>
      </c>
      <c r="E144" s="3">
        <f t="shared" si="8"/>
        <v>0</v>
      </c>
      <c r="F144" s="3">
        <f t="shared" si="9"/>
        <v>3</v>
      </c>
      <c r="G144" s="2">
        <v>3</v>
      </c>
    </row>
    <row r="145" spans="1:8" hidden="1">
      <c r="A145" s="2">
        <v>144</v>
      </c>
      <c r="B145" t="s">
        <v>174</v>
      </c>
      <c r="C145" s="2" t="s">
        <v>21</v>
      </c>
      <c r="D145" s="2">
        <f>COUNTIF($C$1:C145,C145)</f>
        <v>3</v>
      </c>
      <c r="E145" s="3">
        <f t="shared" si="8"/>
        <v>3</v>
      </c>
      <c r="F145" s="3">
        <f t="shared" si="9"/>
        <v>3</v>
      </c>
      <c r="G145" s="2">
        <v>3</v>
      </c>
    </row>
    <row r="146" spans="1:8" hidden="1">
      <c r="A146" s="2">
        <v>145</v>
      </c>
      <c r="B146" t="s">
        <v>200</v>
      </c>
      <c r="C146" s="2" t="s">
        <v>21</v>
      </c>
      <c r="D146" s="2">
        <f>COUNTIF($C$1:C146,C146)</f>
        <v>4</v>
      </c>
      <c r="E146" s="3">
        <f t="shared" si="8"/>
        <v>0</v>
      </c>
      <c r="F146" s="3">
        <f t="shared" si="9"/>
        <v>3</v>
      </c>
      <c r="G146" s="2">
        <v>3</v>
      </c>
    </row>
    <row r="147" spans="1:8" hidden="1">
      <c r="A147" s="2">
        <v>146</v>
      </c>
      <c r="B147" t="s">
        <v>173</v>
      </c>
      <c r="C147" s="2" t="s">
        <v>8</v>
      </c>
      <c r="D147" s="2">
        <f>COUNTIF($C$1:C147,C147)</f>
        <v>11</v>
      </c>
      <c r="E147" s="3">
        <f t="shared" si="8"/>
        <v>0</v>
      </c>
      <c r="F147" s="3">
        <f t="shared" si="9"/>
        <v>3</v>
      </c>
      <c r="G147" s="2">
        <v>3</v>
      </c>
    </row>
    <row r="148" spans="1:8" hidden="1">
      <c r="A148" s="2">
        <v>147</v>
      </c>
      <c r="B148" t="s">
        <v>186</v>
      </c>
      <c r="C148" s="2" t="s">
        <v>8</v>
      </c>
      <c r="D148" s="2">
        <f>COUNTIF($C$1:C148,C148)</f>
        <v>12</v>
      </c>
      <c r="E148" s="3">
        <f t="shared" si="8"/>
        <v>0</v>
      </c>
      <c r="F148" s="3">
        <f t="shared" si="9"/>
        <v>3</v>
      </c>
      <c r="G148" s="2">
        <v>3</v>
      </c>
    </row>
    <row r="149" spans="1:8" hidden="1">
      <c r="A149" s="2">
        <v>148</v>
      </c>
      <c r="B149" t="s">
        <v>184</v>
      </c>
      <c r="C149" s="2" t="s">
        <v>8</v>
      </c>
      <c r="D149" s="2">
        <f>COUNTIF($C$1:C149,C149)</f>
        <v>13</v>
      </c>
      <c r="E149" s="3">
        <f t="shared" si="8"/>
        <v>0</v>
      </c>
      <c r="F149" s="3">
        <f t="shared" si="9"/>
        <v>3</v>
      </c>
      <c r="G149" s="2">
        <v>3</v>
      </c>
    </row>
    <row r="150" spans="1:8" hidden="1">
      <c r="A150" s="2">
        <v>149</v>
      </c>
      <c r="B150" t="s">
        <v>220</v>
      </c>
      <c r="C150" s="2" t="s">
        <v>8</v>
      </c>
      <c r="D150" s="2">
        <f>COUNTIF($C$1:C150,C150)</f>
        <v>14</v>
      </c>
      <c r="E150" s="3">
        <f t="shared" si="8"/>
        <v>0</v>
      </c>
      <c r="F150" s="3">
        <f t="shared" si="9"/>
        <v>3</v>
      </c>
      <c r="G150" s="2">
        <v>3</v>
      </c>
    </row>
    <row r="151" spans="1:8" hidden="1">
      <c r="A151" s="2">
        <v>150</v>
      </c>
      <c r="B151" t="s">
        <v>197</v>
      </c>
      <c r="C151" s="2" t="s">
        <v>8</v>
      </c>
      <c r="D151" s="2">
        <f>COUNTIF($C$1:C151,C151)</f>
        <v>15</v>
      </c>
      <c r="E151" s="3">
        <f t="shared" si="8"/>
        <v>0</v>
      </c>
      <c r="F151" s="3">
        <f t="shared" si="9"/>
        <v>3</v>
      </c>
      <c r="G151" s="2">
        <v>3</v>
      </c>
    </row>
    <row r="152" spans="1:8" hidden="1">
      <c r="A152" s="2">
        <v>151</v>
      </c>
      <c r="B152" t="s">
        <v>180</v>
      </c>
      <c r="C152" s="2" t="s">
        <v>8</v>
      </c>
      <c r="D152" s="2">
        <f>COUNTIF($C$1:C152,C152)</f>
        <v>16</v>
      </c>
      <c r="E152" s="3">
        <f t="shared" si="8"/>
        <v>0</v>
      </c>
      <c r="F152" s="3">
        <f t="shared" si="9"/>
        <v>3</v>
      </c>
      <c r="G152" s="2">
        <v>3</v>
      </c>
    </row>
    <row r="153" spans="1:8" hidden="1">
      <c r="A153" s="2">
        <v>152</v>
      </c>
      <c r="B153" t="s">
        <v>218</v>
      </c>
      <c r="C153" s="2" t="s">
        <v>8</v>
      </c>
      <c r="D153" s="2">
        <f>COUNTIF($C$1:C153,C153)</f>
        <v>17</v>
      </c>
      <c r="E153" s="3">
        <f t="shared" si="8"/>
        <v>0</v>
      </c>
      <c r="F153" s="3">
        <f t="shared" si="9"/>
        <v>3</v>
      </c>
      <c r="G153" s="2">
        <v>3</v>
      </c>
    </row>
    <row r="154" spans="1:8" hidden="1">
      <c r="A154" s="2">
        <v>153</v>
      </c>
      <c r="B154" t="s">
        <v>182</v>
      </c>
      <c r="C154" s="2" t="s">
        <v>8</v>
      </c>
      <c r="D154" s="2">
        <f>COUNTIF($C$1:C154,C154)</f>
        <v>18</v>
      </c>
      <c r="E154" s="3">
        <f t="shared" si="8"/>
        <v>0</v>
      </c>
      <c r="F154" s="3">
        <f t="shared" si="9"/>
        <v>3</v>
      </c>
      <c r="G154" s="2">
        <v>3</v>
      </c>
    </row>
    <row r="155" spans="1:8" hidden="1">
      <c r="A155" s="2">
        <v>154</v>
      </c>
      <c r="B155" t="s">
        <v>210</v>
      </c>
      <c r="C155" s="2" t="s">
        <v>8</v>
      </c>
      <c r="D155" s="2">
        <f>COUNTIF($C$1:C155,C155)</f>
        <v>19</v>
      </c>
      <c r="E155" s="3">
        <f t="shared" si="8"/>
        <v>0</v>
      </c>
      <c r="F155" s="3">
        <f t="shared" si="9"/>
        <v>3</v>
      </c>
      <c r="G155" s="2">
        <v>3</v>
      </c>
    </row>
    <row r="156" spans="1:8" hidden="1">
      <c r="A156" s="2">
        <v>155</v>
      </c>
      <c r="B156" t="s">
        <v>188</v>
      </c>
      <c r="C156" s="2" t="s">
        <v>190</v>
      </c>
      <c r="D156" s="2">
        <f>COUNTIF($C$1:C156,C156)</f>
        <v>1</v>
      </c>
      <c r="E156" s="3">
        <f t="shared" si="8"/>
        <v>3</v>
      </c>
      <c r="F156" s="3">
        <f t="shared" si="9"/>
        <v>3</v>
      </c>
      <c r="G156" s="2">
        <v>3</v>
      </c>
    </row>
    <row r="157" spans="1:8" hidden="1">
      <c r="A157" s="2">
        <v>156</v>
      </c>
      <c r="B157" t="s">
        <v>225</v>
      </c>
      <c r="C157" s="2" t="s">
        <v>223</v>
      </c>
      <c r="D157" s="2">
        <f>COUNTIF($C$1:C157,C157)</f>
        <v>7</v>
      </c>
      <c r="E157" s="3">
        <f t="shared" si="8"/>
        <v>0</v>
      </c>
      <c r="F157" s="3">
        <f t="shared" si="9"/>
        <v>3</v>
      </c>
      <c r="G157" s="2">
        <v>3</v>
      </c>
    </row>
    <row r="158" spans="1:8" hidden="1">
      <c r="A158" s="2">
        <v>157</v>
      </c>
      <c r="B158" t="s">
        <v>219</v>
      </c>
      <c r="C158" s="2" t="s">
        <v>16</v>
      </c>
      <c r="D158" s="2">
        <f>COUNTIF($C$1:C158,C158)</f>
        <v>2</v>
      </c>
      <c r="E158" s="3">
        <f t="shared" si="8"/>
        <v>3</v>
      </c>
      <c r="F158" s="3">
        <f t="shared" si="9"/>
        <v>3</v>
      </c>
      <c r="G158" s="2">
        <v>3</v>
      </c>
    </row>
    <row r="159" spans="1:8" hidden="1">
      <c r="A159" s="2">
        <v>158</v>
      </c>
      <c r="B159" t="s">
        <v>196</v>
      </c>
      <c r="C159" s="2" t="s">
        <v>13</v>
      </c>
      <c r="D159" s="2">
        <f>COUNTIF($C$1:C159,C159)</f>
        <v>7</v>
      </c>
      <c r="E159" s="3">
        <f t="shared" si="8"/>
        <v>0</v>
      </c>
      <c r="F159" s="3">
        <f t="shared" si="9"/>
        <v>3</v>
      </c>
      <c r="G159" s="2">
        <v>3</v>
      </c>
    </row>
    <row r="160" spans="1:8">
      <c r="A160" s="2">
        <v>159</v>
      </c>
      <c r="B160" t="s">
        <v>236</v>
      </c>
      <c r="C160" s="2" t="s">
        <v>191</v>
      </c>
      <c r="D160" s="2">
        <f>COUNTIF($C$1:C160,C160)</f>
        <v>9</v>
      </c>
      <c r="E160" s="3">
        <f t="shared" si="8"/>
        <v>0</v>
      </c>
      <c r="F160" s="3">
        <f t="shared" si="9"/>
        <v>2</v>
      </c>
      <c r="H160" s="2">
        <v>2</v>
      </c>
    </row>
    <row r="161" spans="1:12" hidden="1">
      <c r="A161" s="2">
        <v>160</v>
      </c>
      <c r="B161" t="s">
        <v>263</v>
      </c>
      <c r="C161" s="2" t="s">
        <v>249</v>
      </c>
      <c r="D161" s="2">
        <f>COUNTIF($C$1:C161,C161)</f>
        <v>1</v>
      </c>
      <c r="E161" s="3">
        <f t="shared" si="8"/>
        <v>2</v>
      </c>
      <c r="F161" s="3">
        <f t="shared" si="9"/>
        <v>2</v>
      </c>
      <c r="I161">
        <v>2</v>
      </c>
    </row>
    <row r="162" spans="1:12" hidden="1">
      <c r="A162" s="2">
        <v>161</v>
      </c>
      <c r="B162" t="s">
        <v>302</v>
      </c>
      <c r="C162" s="2" t="s">
        <v>12</v>
      </c>
      <c r="D162" s="2">
        <f>COUNTIF($C$1:C162,C162)</f>
        <v>10</v>
      </c>
      <c r="E162" s="3">
        <f t="shared" ref="E162:E193" si="10">IF(D162&lt;4,F162,0)</f>
        <v>0</v>
      </c>
      <c r="F162" s="3">
        <f t="shared" ref="F162:F193" si="11">SUM(G162:XFD162)</f>
        <v>2</v>
      </c>
      <c r="K162" s="2">
        <v>2</v>
      </c>
    </row>
    <row r="163" spans="1:12" hidden="1">
      <c r="A163" s="2">
        <v>162</v>
      </c>
      <c r="B163" t="s">
        <v>287</v>
      </c>
      <c r="C163" s="2" t="s">
        <v>223</v>
      </c>
      <c r="D163" s="2">
        <f>COUNTIF($C$1:C163,C163)</f>
        <v>8</v>
      </c>
      <c r="E163" s="3">
        <f t="shared" si="10"/>
        <v>0</v>
      </c>
      <c r="F163" s="3">
        <f t="shared" si="11"/>
        <v>2</v>
      </c>
      <c r="J163" s="2">
        <v>2</v>
      </c>
    </row>
    <row r="164" spans="1:12" hidden="1">
      <c r="A164" s="2">
        <v>163</v>
      </c>
      <c r="B164" t="s">
        <v>323</v>
      </c>
      <c r="C164" s="2" t="s">
        <v>13</v>
      </c>
      <c r="D164" s="2">
        <f>COUNTIF($C$1:C164,C164)</f>
        <v>8</v>
      </c>
      <c r="E164" s="3">
        <f t="shared" si="10"/>
        <v>0</v>
      </c>
      <c r="F164" s="3">
        <f t="shared" si="11"/>
        <v>2</v>
      </c>
      <c r="L164" s="2">
        <v>2</v>
      </c>
    </row>
    <row r="165" spans="1:12">
      <c r="A165" s="2">
        <v>164</v>
      </c>
      <c r="B165" t="s">
        <v>237</v>
      </c>
      <c r="C165" s="2" t="s">
        <v>191</v>
      </c>
      <c r="D165" s="2">
        <f>COUNTIF($C$1:C165,C165)</f>
        <v>10</v>
      </c>
      <c r="E165" s="3">
        <f t="shared" si="10"/>
        <v>0</v>
      </c>
      <c r="F165" s="3">
        <f t="shared" si="11"/>
        <v>1</v>
      </c>
      <c r="H165" s="2">
        <v>1</v>
      </c>
    </row>
    <row r="166" spans="1:12" hidden="1">
      <c r="A166" s="2">
        <v>165</v>
      </c>
      <c r="B166" t="s">
        <v>264</v>
      </c>
      <c r="C166" s="2" t="s">
        <v>247</v>
      </c>
      <c r="D166" s="2">
        <f>COUNTIF($C$1:C166,C166)</f>
        <v>11</v>
      </c>
      <c r="E166" s="3">
        <f t="shared" si="10"/>
        <v>0</v>
      </c>
      <c r="F166" s="3">
        <f t="shared" si="11"/>
        <v>1</v>
      </c>
      <c r="I166">
        <v>1</v>
      </c>
    </row>
    <row r="167" spans="1:12" hidden="1">
      <c r="A167" s="2">
        <v>166</v>
      </c>
      <c r="B167" t="s">
        <v>303</v>
      </c>
      <c r="C167" s="2" t="s">
        <v>12</v>
      </c>
      <c r="D167" s="2">
        <f>COUNTIF($C$1:C167,C167)</f>
        <v>11</v>
      </c>
      <c r="E167" s="3">
        <f t="shared" si="10"/>
        <v>0</v>
      </c>
      <c r="F167" s="3">
        <f t="shared" si="11"/>
        <v>1</v>
      </c>
      <c r="K167" s="2">
        <v>1</v>
      </c>
    </row>
    <row r="168" spans="1:12" hidden="1">
      <c r="A168" s="2">
        <v>167</v>
      </c>
      <c r="B168" t="s">
        <v>292</v>
      </c>
      <c r="C168" s="2" t="s">
        <v>223</v>
      </c>
      <c r="D168" s="2">
        <f>COUNTIF($C$1:C168,C168)</f>
        <v>9</v>
      </c>
      <c r="E168" s="3">
        <f t="shared" si="10"/>
        <v>0</v>
      </c>
      <c r="F168" s="3">
        <f t="shared" si="11"/>
        <v>1</v>
      </c>
      <c r="J168" s="2">
        <v>1</v>
      </c>
    </row>
    <row r="169" spans="1:12" hidden="1">
      <c r="A169" s="2">
        <v>168</v>
      </c>
      <c r="B169" t="s">
        <v>324</v>
      </c>
      <c r="C169" s="2" t="s">
        <v>13</v>
      </c>
      <c r="D169" s="2">
        <f>COUNTIF($C$1:C169,C169)</f>
        <v>9</v>
      </c>
      <c r="E169" s="3">
        <f t="shared" si="10"/>
        <v>0</v>
      </c>
      <c r="F169" s="3">
        <f t="shared" si="11"/>
        <v>1</v>
      </c>
      <c r="L169" s="2">
        <v>1</v>
      </c>
    </row>
  </sheetData>
  <autoFilter ref="A1:L169">
    <filterColumn colId="7">
      <customFilters>
        <customFilter operator="notEqual" val=" "/>
      </customFilters>
    </filterColumn>
  </autoFilter>
  <sortState ref="A2:L170">
    <sortCondition descending="1" ref="F2:F170"/>
    <sortCondition ref="C2:C170"/>
    <sortCondition ref="B2:B170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D122"/>
  <sheetViews>
    <sheetView workbookViewId="0">
      <selection sqref="A1:D2"/>
    </sheetView>
  </sheetViews>
  <sheetFormatPr defaultRowHeight="13.8"/>
  <cols>
    <col min="1" max="1" width="8.796875" customWidth="1"/>
    <col min="2" max="2" width="8.796875" style="3"/>
  </cols>
  <sheetData>
    <row r="1" spans="1:4">
      <c r="A1" t="s">
        <v>0</v>
      </c>
      <c r="B1" s="3" t="s">
        <v>2</v>
      </c>
    </row>
    <row r="2" spans="1:4">
      <c r="A2">
        <f t="shared" ref="A2:A31" si="0">RANK(C2,C:C,0)</f>
        <v>1</v>
      </c>
      <c r="B2" s="3" t="s">
        <v>7</v>
      </c>
      <c r="C2">
        <f>SUMIF(W!C:C,B2,W!E:E)</f>
        <v>350</v>
      </c>
      <c r="D2">
        <f>IF(A2&lt;9,2,IF(A2&lt;20,1,0))</f>
        <v>2</v>
      </c>
    </row>
    <row r="3" spans="1:4">
      <c r="A3">
        <f t="shared" si="0"/>
        <v>2</v>
      </c>
      <c r="B3" s="3" t="s">
        <v>8</v>
      </c>
      <c r="C3">
        <f>SUMIF(W!C:C,B3,W!E:E)</f>
        <v>335</v>
      </c>
      <c r="D3">
        <f t="shared" ref="D3:D31" si="1">IF(A3&lt;9,2,IF(A3&lt;20,1,0))</f>
        <v>2</v>
      </c>
    </row>
    <row r="4" spans="1:4">
      <c r="A4">
        <f t="shared" si="0"/>
        <v>3</v>
      </c>
      <c r="B4" s="3" t="s">
        <v>6</v>
      </c>
      <c r="C4">
        <f>SUMIF(W!C:C,B4,W!E:E)</f>
        <v>302</v>
      </c>
      <c r="D4">
        <f t="shared" si="1"/>
        <v>2</v>
      </c>
    </row>
    <row r="5" spans="1:4">
      <c r="A5">
        <f t="shared" si="0"/>
        <v>4</v>
      </c>
      <c r="B5" s="3" t="s">
        <v>4</v>
      </c>
      <c r="C5">
        <f>SUMIF(W!C:C,B5,W!E:E)</f>
        <v>250</v>
      </c>
      <c r="D5">
        <f t="shared" si="1"/>
        <v>2</v>
      </c>
    </row>
    <row r="6" spans="1:4">
      <c r="A6">
        <f t="shared" si="0"/>
        <v>5</v>
      </c>
      <c r="B6" s="3" t="s">
        <v>5</v>
      </c>
      <c r="C6">
        <f>SUMIF(W!C:C,B6,W!E:E)</f>
        <v>222</v>
      </c>
      <c r="D6">
        <f t="shared" si="1"/>
        <v>2</v>
      </c>
    </row>
    <row r="7" spans="1:4">
      <c r="A7">
        <f t="shared" si="0"/>
        <v>6</v>
      </c>
      <c r="B7" s="3" t="s">
        <v>14</v>
      </c>
      <c r="C7">
        <f>SUMIF(W!C:C,B7,W!E:E)</f>
        <v>180</v>
      </c>
      <c r="D7">
        <f t="shared" si="1"/>
        <v>2</v>
      </c>
    </row>
    <row r="8" spans="1:4">
      <c r="A8">
        <f t="shared" si="0"/>
        <v>7</v>
      </c>
      <c r="B8" s="3" t="s">
        <v>9</v>
      </c>
      <c r="C8">
        <f>SUMIF(W!C:C,B8,W!E:E)</f>
        <v>178</v>
      </c>
      <c r="D8">
        <f t="shared" si="1"/>
        <v>2</v>
      </c>
    </row>
    <row r="9" spans="1:4">
      <c r="A9">
        <f t="shared" si="0"/>
        <v>8</v>
      </c>
      <c r="B9" s="3" t="s">
        <v>13</v>
      </c>
      <c r="C9">
        <f>SUMIF(W!C:C,B9,W!E:E)</f>
        <v>170</v>
      </c>
      <c r="D9">
        <f t="shared" si="1"/>
        <v>2</v>
      </c>
    </row>
    <row r="10" spans="1:4">
      <c r="A10">
        <f t="shared" si="0"/>
        <v>9</v>
      </c>
      <c r="B10" s="3" t="s">
        <v>10</v>
      </c>
      <c r="C10">
        <f>SUMIF(W!C:C,B10,W!E:E)</f>
        <v>155</v>
      </c>
      <c r="D10">
        <f t="shared" si="1"/>
        <v>1</v>
      </c>
    </row>
    <row r="11" spans="1:4">
      <c r="A11">
        <f t="shared" si="0"/>
        <v>10</v>
      </c>
      <c r="B11" s="3" t="s">
        <v>19</v>
      </c>
      <c r="C11">
        <f>SUMIF(W!C:C,B11,W!E:E)</f>
        <v>132</v>
      </c>
      <c r="D11">
        <f t="shared" si="1"/>
        <v>1</v>
      </c>
    </row>
    <row r="12" spans="1:4">
      <c r="A12">
        <f t="shared" si="0"/>
        <v>11</v>
      </c>
      <c r="B12" s="3" t="s">
        <v>12</v>
      </c>
      <c r="C12">
        <f>SUMIF(W!C:C,B12,W!E:E)</f>
        <v>127</v>
      </c>
      <c r="D12">
        <f t="shared" si="1"/>
        <v>1</v>
      </c>
    </row>
    <row r="13" spans="1:4">
      <c r="A13">
        <f t="shared" si="0"/>
        <v>12</v>
      </c>
      <c r="B13" s="3" t="s">
        <v>18</v>
      </c>
      <c r="C13">
        <f>SUMIF(W!C:C,B13,W!E:E)</f>
        <v>125</v>
      </c>
      <c r="D13">
        <f t="shared" si="1"/>
        <v>1</v>
      </c>
    </row>
    <row r="14" spans="1:4">
      <c r="A14">
        <f t="shared" si="0"/>
        <v>13</v>
      </c>
      <c r="B14" s="3" t="s">
        <v>17</v>
      </c>
      <c r="C14">
        <f>SUMIF(W!C:C,B14,W!E:E)</f>
        <v>114</v>
      </c>
      <c r="D14">
        <f t="shared" si="1"/>
        <v>1</v>
      </c>
    </row>
    <row r="15" spans="1:4">
      <c r="A15">
        <f t="shared" si="0"/>
        <v>14</v>
      </c>
      <c r="B15" s="2" t="s">
        <v>117</v>
      </c>
      <c r="C15">
        <f>SUMIF(W!C:C,B15,W!E:E)</f>
        <v>90</v>
      </c>
      <c r="D15">
        <f t="shared" si="1"/>
        <v>1</v>
      </c>
    </row>
    <row r="16" spans="1:4">
      <c r="A16">
        <f t="shared" si="0"/>
        <v>15</v>
      </c>
      <c r="B16" s="3" t="s">
        <v>16</v>
      </c>
      <c r="C16">
        <f>SUMIF(W!C:C,B16,W!E:E)</f>
        <v>79</v>
      </c>
      <c r="D16">
        <f t="shared" si="1"/>
        <v>1</v>
      </c>
    </row>
    <row r="17" spans="1:4">
      <c r="A17">
        <f t="shared" si="0"/>
        <v>16</v>
      </c>
      <c r="B17" s="2" t="s">
        <v>247</v>
      </c>
      <c r="C17">
        <f>SUMIF(W!C:C,B17,W!E:E)</f>
        <v>78</v>
      </c>
      <c r="D17">
        <f t="shared" si="1"/>
        <v>1</v>
      </c>
    </row>
    <row r="18" spans="1:4">
      <c r="A18">
        <f t="shared" si="0"/>
        <v>17</v>
      </c>
      <c r="B18" s="3" t="s">
        <v>11</v>
      </c>
      <c r="C18">
        <f>SUMIF(W!C:C,B18,W!E:E)</f>
        <v>76</v>
      </c>
      <c r="D18">
        <f t="shared" si="1"/>
        <v>1</v>
      </c>
    </row>
    <row r="19" spans="1:4">
      <c r="A19">
        <f t="shared" si="0"/>
        <v>18</v>
      </c>
      <c r="B19" s="3" t="s">
        <v>15</v>
      </c>
      <c r="C19">
        <f>SUMIF(W!C:C,B19,W!E:E)</f>
        <v>67</v>
      </c>
      <c r="D19">
        <f t="shared" si="1"/>
        <v>1</v>
      </c>
    </row>
    <row r="20" spans="1:4">
      <c r="A20">
        <f t="shared" si="0"/>
        <v>19</v>
      </c>
      <c r="B20" s="3" t="s">
        <v>191</v>
      </c>
      <c r="C20">
        <f>SUMIF(W!C:C,B20,W!E:E)</f>
        <v>65</v>
      </c>
      <c r="D20">
        <f t="shared" si="1"/>
        <v>1</v>
      </c>
    </row>
    <row r="21" spans="1:4">
      <c r="A21">
        <f t="shared" si="0"/>
        <v>20</v>
      </c>
      <c r="B21" s="3" t="s">
        <v>21</v>
      </c>
      <c r="C21">
        <f>SUMIF(W!C:C,B21,W!E:E)</f>
        <v>57</v>
      </c>
      <c r="D21">
        <f t="shared" si="1"/>
        <v>0</v>
      </c>
    </row>
    <row r="22" spans="1:4">
      <c r="A22">
        <f t="shared" si="0"/>
        <v>21</v>
      </c>
      <c r="B22" s="3" t="s">
        <v>20</v>
      </c>
      <c r="C22">
        <f>SUMIF(W!C:C,B22,W!E:E)</f>
        <v>40</v>
      </c>
      <c r="D22">
        <f t="shared" si="1"/>
        <v>0</v>
      </c>
    </row>
    <row r="23" spans="1:4">
      <c r="A23">
        <f t="shared" si="0"/>
        <v>22</v>
      </c>
      <c r="B23" s="2" t="s">
        <v>288</v>
      </c>
      <c r="C23">
        <f>SUMIF(W!C:C,B23,W!E:E)</f>
        <v>30</v>
      </c>
      <c r="D23">
        <f t="shared" si="1"/>
        <v>0</v>
      </c>
    </row>
    <row r="24" spans="1:4">
      <c r="A24">
        <f t="shared" si="0"/>
        <v>23</v>
      </c>
      <c r="B24" s="2" t="s">
        <v>248</v>
      </c>
      <c r="C24">
        <f>SUMIF(W!C:C,B24,W!E:E)</f>
        <v>25</v>
      </c>
      <c r="D24">
        <f t="shared" si="1"/>
        <v>0</v>
      </c>
    </row>
    <row r="25" spans="1:4">
      <c r="A25">
        <f t="shared" si="0"/>
        <v>24</v>
      </c>
      <c r="B25" s="3" t="s">
        <v>22</v>
      </c>
      <c r="C25">
        <f>SUMIF(W!C:C,B25,W!E:E)</f>
        <v>24</v>
      </c>
      <c r="D25">
        <f t="shared" si="1"/>
        <v>0</v>
      </c>
    </row>
    <row r="26" spans="1:4">
      <c r="A26">
        <f t="shared" si="0"/>
        <v>25</v>
      </c>
      <c r="B26" s="3" t="s">
        <v>23</v>
      </c>
      <c r="C26">
        <f>SUMIF(W!C:C,B26,W!E:E)</f>
        <v>20</v>
      </c>
      <c r="D26">
        <f t="shared" si="1"/>
        <v>0</v>
      </c>
    </row>
    <row r="27" spans="1:4">
      <c r="A27">
        <f t="shared" si="0"/>
        <v>26</v>
      </c>
      <c r="B27" s="2" t="s">
        <v>266</v>
      </c>
      <c r="C27">
        <f>SUMIF(W!C:C,B27,W!E:E)</f>
        <v>18</v>
      </c>
      <c r="D27">
        <f t="shared" si="1"/>
        <v>0</v>
      </c>
    </row>
    <row r="28" spans="1:4">
      <c r="A28">
        <f t="shared" si="0"/>
        <v>27</v>
      </c>
      <c r="B28" s="2" t="s">
        <v>265</v>
      </c>
      <c r="C28">
        <f>SUMIF(W!C:C,B28,W!E:E)</f>
        <v>12</v>
      </c>
      <c r="D28">
        <f t="shared" si="1"/>
        <v>0</v>
      </c>
    </row>
    <row r="29" spans="1:4">
      <c r="A29">
        <f t="shared" si="0"/>
        <v>28</v>
      </c>
      <c r="B29" s="3" t="s">
        <v>25</v>
      </c>
      <c r="C29">
        <f>SUMIF(W!C:C,B29,W!E:E)</f>
        <v>3</v>
      </c>
      <c r="D29">
        <f t="shared" si="1"/>
        <v>0</v>
      </c>
    </row>
    <row r="30" spans="1:4">
      <c r="A30">
        <f t="shared" si="0"/>
        <v>28</v>
      </c>
      <c r="B30" s="3" t="s">
        <v>26</v>
      </c>
      <c r="C30">
        <f>SUMIF(W!C:C,B30,W!E:E)</f>
        <v>3</v>
      </c>
      <c r="D30">
        <f t="shared" si="1"/>
        <v>0</v>
      </c>
    </row>
    <row r="31" spans="1:4">
      <c r="A31">
        <f t="shared" si="0"/>
        <v>28</v>
      </c>
      <c r="B31" s="3" t="s">
        <v>24</v>
      </c>
      <c r="C31">
        <f>SUMIF(W!C:C,B31,W!E:E)</f>
        <v>3</v>
      </c>
      <c r="D31">
        <f t="shared" si="1"/>
        <v>0</v>
      </c>
    </row>
    <row r="32" spans="1:4">
      <c r="B32"/>
    </row>
    <row r="33" spans="2:2">
      <c r="B33"/>
    </row>
    <row r="34" spans="2:2">
      <c r="B34"/>
    </row>
    <row r="35" spans="2:2">
      <c r="B35"/>
    </row>
    <row r="36" spans="2:2">
      <c r="B36"/>
    </row>
    <row r="37" spans="2:2">
      <c r="B37"/>
    </row>
    <row r="38" spans="2:2">
      <c r="B38"/>
    </row>
    <row r="39" spans="2:2">
      <c r="B39"/>
    </row>
    <row r="40" spans="2:2">
      <c r="B40"/>
    </row>
    <row r="41" spans="2:2">
      <c r="B41"/>
    </row>
    <row r="42" spans="2:2">
      <c r="B42"/>
    </row>
    <row r="43" spans="2:2">
      <c r="B43"/>
    </row>
    <row r="44" spans="2:2">
      <c r="B44"/>
    </row>
    <row r="45" spans="2:2">
      <c r="B45"/>
    </row>
    <row r="46" spans="2:2">
      <c r="B46"/>
    </row>
    <row r="47" spans="2:2">
      <c r="B47"/>
    </row>
    <row r="48" spans="2:2">
      <c r="B48"/>
    </row>
    <row r="49" spans="2:2">
      <c r="B49"/>
    </row>
    <row r="50" spans="2:2">
      <c r="B50"/>
    </row>
    <row r="51" spans="2:2">
      <c r="B51"/>
    </row>
    <row r="52" spans="2:2">
      <c r="B52"/>
    </row>
    <row r="53" spans="2:2">
      <c r="B53"/>
    </row>
    <row r="54" spans="2:2">
      <c r="B54"/>
    </row>
    <row r="55" spans="2:2">
      <c r="B55"/>
    </row>
    <row r="56" spans="2:2">
      <c r="B56"/>
    </row>
    <row r="57" spans="2:2">
      <c r="B57"/>
    </row>
    <row r="58" spans="2:2">
      <c r="B58"/>
    </row>
    <row r="59" spans="2:2">
      <c r="B59"/>
    </row>
    <row r="60" spans="2:2">
      <c r="B60"/>
    </row>
    <row r="61" spans="2:2">
      <c r="B61"/>
    </row>
    <row r="62" spans="2:2">
      <c r="B62"/>
    </row>
    <row r="63" spans="2:2">
      <c r="B63"/>
    </row>
    <row r="64" spans="2:2">
      <c r="B64"/>
    </row>
    <row r="65" spans="2:2">
      <c r="B65"/>
    </row>
    <row r="66" spans="2:2">
      <c r="B66"/>
    </row>
    <row r="67" spans="2:2">
      <c r="B67"/>
    </row>
    <row r="68" spans="2:2">
      <c r="B68"/>
    </row>
    <row r="69" spans="2:2">
      <c r="B69"/>
    </row>
    <row r="70" spans="2:2">
      <c r="B70"/>
    </row>
    <row r="71" spans="2:2">
      <c r="B71"/>
    </row>
    <row r="72" spans="2:2">
      <c r="B72"/>
    </row>
    <row r="73" spans="2:2">
      <c r="B73"/>
    </row>
    <row r="74" spans="2:2">
      <c r="B74"/>
    </row>
    <row r="75" spans="2:2">
      <c r="B75"/>
    </row>
    <row r="76" spans="2:2">
      <c r="B76"/>
    </row>
    <row r="77" spans="2:2">
      <c r="B77"/>
    </row>
    <row r="78" spans="2:2">
      <c r="B78"/>
    </row>
    <row r="79" spans="2:2">
      <c r="B79"/>
    </row>
    <row r="80" spans="2:2">
      <c r="B80"/>
    </row>
    <row r="81" spans="2:2">
      <c r="B81"/>
    </row>
    <row r="82" spans="2:2">
      <c r="B82"/>
    </row>
    <row r="83" spans="2:2">
      <c r="B83"/>
    </row>
    <row r="84" spans="2:2">
      <c r="B84"/>
    </row>
    <row r="85" spans="2:2">
      <c r="B85"/>
    </row>
    <row r="86" spans="2:2">
      <c r="B86"/>
    </row>
    <row r="87" spans="2:2">
      <c r="B87"/>
    </row>
    <row r="88" spans="2:2">
      <c r="B88"/>
    </row>
    <row r="89" spans="2:2">
      <c r="B89"/>
    </row>
    <row r="90" spans="2:2">
      <c r="B90"/>
    </row>
    <row r="91" spans="2:2">
      <c r="B91"/>
    </row>
    <row r="92" spans="2:2">
      <c r="B92"/>
    </row>
    <row r="93" spans="2:2">
      <c r="B93"/>
    </row>
    <row r="94" spans="2:2">
      <c r="B94"/>
    </row>
    <row r="95" spans="2:2">
      <c r="B95"/>
    </row>
    <row r="96" spans="2:2">
      <c r="B96"/>
    </row>
    <row r="97" spans="2:2">
      <c r="B97"/>
    </row>
    <row r="98" spans="2:2">
      <c r="B98"/>
    </row>
    <row r="99" spans="2:2">
      <c r="B99"/>
    </row>
    <row r="100" spans="2:2">
      <c r="B100"/>
    </row>
    <row r="101" spans="2:2">
      <c r="B101"/>
    </row>
    <row r="102" spans="2:2">
      <c r="B102"/>
    </row>
    <row r="103" spans="2:2">
      <c r="B103"/>
    </row>
    <row r="104" spans="2:2">
      <c r="B104"/>
    </row>
    <row r="105" spans="2:2">
      <c r="B105"/>
    </row>
    <row r="106" spans="2:2">
      <c r="B106"/>
    </row>
    <row r="107" spans="2:2">
      <c r="B107"/>
    </row>
    <row r="108" spans="2:2">
      <c r="B108"/>
    </row>
    <row r="109" spans="2:2">
      <c r="B109"/>
    </row>
    <row r="110" spans="2:2">
      <c r="B110"/>
    </row>
    <row r="111" spans="2:2">
      <c r="B111"/>
    </row>
    <row r="112" spans="2:2">
      <c r="B112"/>
    </row>
    <row r="113" spans="2:2">
      <c r="B113"/>
    </row>
    <row r="114" spans="2:2">
      <c r="B114"/>
    </row>
    <row r="115" spans="2:2">
      <c r="B115"/>
    </row>
    <row r="116" spans="2:2">
      <c r="B116"/>
    </row>
    <row r="117" spans="2:2">
      <c r="B117"/>
    </row>
    <row r="118" spans="2:2">
      <c r="B118"/>
    </row>
    <row r="119" spans="2:2">
      <c r="B119"/>
    </row>
    <row r="120" spans="2:2">
      <c r="B120"/>
    </row>
    <row r="121" spans="2:2">
      <c r="B121"/>
    </row>
    <row r="122" spans="2:2">
      <c r="B122"/>
    </row>
  </sheetData>
  <sortState ref="B2:C122">
    <sortCondition descending="1" ref="C1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D169"/>
  <sheetViews>
    <sheetView workbookViewId="0">
      <selection activeCell="B14" sqref="B14"/>
    </sheetView>
  </sheetViews>
  <sheetFormatPr defaultRowHeight="13.8"/>
  <cols>
    <col min="2" max="2" width="8.796875" style="2"/>
  </cols>
  <sheetData>
    <row r="1" spans="1:4">
      <c r="A1" t="s">
        <v>0</v>
      </c>
      <c r="B1" s="3" t="s">
        <v>2</v>
      </c>
    </row>
    <row r="2" spans="1:4">
      <c r="A2">
        <f>RANK(C2,C:C,0)</f>
        <v>1</v>
      </c>
      <c r="B2" s="2" t="s">
        <v>7</v>
      </c>
      <c r="C2">
        <f>SUMIF(M!C:C,B2,M!E:E)</f>
        <v>370</v>
      </c>
      <c r="D2">
        <f>IF(A2&lt;9,2,IF(A2&lt;20,1,0))</f>
        <v>2</v>
      </c>
    </row>
    <row r="3" spans="1:4">
      <c r="A3">
        <f>RANK(C3,C:C,0)</f>
        <v>2</v>
      </c>
      <c r="B3" s="2" t="s">
        <v>8</v>
      </c>
      <c r="C3">
        <f>SUMIF(M!C:C,B3,M!E:E)</f>
        <v>358</v>
      </c>
      <c r="D3">
        <f t="shared" ref="D3:D33" si="0">IF(A3&lt;9,2,IF(A3&lt;20,1,0))</f>
        <v>2</v>
      </c>
    </row>
    <row r="4" spans="1:4">
      <c r="A4">
        <f>RANK(C4,C:C,0)</f>
        <v>3</v>
      </c>
      <c r="B4" s="2" t="s">
        <v>12</v>
      </c>
      <c r="C4">
        <f>SUMIF(M!C:C,B4,M!E:E)</f>
        <v>330</v>
      </c>
      <c r="D4">
        <f t="shared" si="0"/>
        <v>2</v>
      </c>
    </row>
    <row r="5" spans="1:4">
      <c r="A5">
        <f>RANK(C5,C:C,0)</f>
        <v>4</v>
      </c>
      <c r="B5" s="2" t="s">
        <v>19</v>
      </c>
      <c r="C5">
        <f>SUMIF(M!C:C,B5,M!E:E)</f>
        <v>222</v>
      </c>
      <c r="D5">
        <f t="shared" si="0"/>
        <v>2</v>
      </c>
    </row>
    <row r="6" spans="1:4">
      <c r="A6">
        <f>RANK(C6,C:C,0)</f>
        <v>5</v>
      </c>
      <c r="B6" s="2" t="s">
        <v>23</v>
      </c>
      <c r="C6">
        <f>SUMIF(M!C:C,B6,M!E:E)</f>
        <v>207</v>
      </c>
      <c r="D6">
        <f t="shared" si="0"/>
        <v>2</v>
      </c>
    </row>
    <row r="7" spans="1:4">
      <c r="A7">
        <f>RANK(C7,C:C,0)</f>
        <v>6</v>
      </c>
      <c r="B7" s="2" t="s">
        <v>22</v>
      </c>
      <c r="C7">
        <f>SUMIF(M!C:C,B7,M!E:E)</f>
        <v>179</v>
      </c>
      <c r="D7">
        <f t="shared" si="0"/>
        <v>2</v>
      </c>
    </row>
    <row r="8" spans="1:4">
      <c r="A8">
        <f>RANK(C8,C:C,0)</f>
        <v>7</v>
      </c>
      <c r="B8" s="2" t="s">
        <v>115</v>
      </c>
      <c r="C8">
        <f>SUMIF(M!C:C,B8,M!E:E)</f>
        <v>160</v>
      </c>
      <c r="D8">
        <f t="shared" si="0"/>
        <v>2</v>
      </c>
    </row>
    <row r="9" spans="1:4">
      <c r="A9">
        <f>RANK(C9,C:C,0)</f>
        <v>8</v>
      </c>
      <c r="B9" s="2" t="s">
        <v>116</v>
      </c>
      <c r="C9">
        <f>SUMIF(M!C:C,B9,M!E:E)</f>
        <v>154</v>
      </c>
      <c r="D9">
        <f t="shared" si="0"/>
        <v>2</v>
      </c>
    </row>
    <row r="10" spans="1:4">
      <c r="A10">
        <f>RANK(C10,C:C,0)</f>
        <v>9</v>
      </c>
      <c r="B10" s="2" t="s">
        <v>14</v>
      </c>
      <c r="C10">
        <f>SUMIF(M!C:C,B10,M!E:E)</f>
        <v>146</v>
      </c>
      <c r="D10">
        <f t="shared" si="0"/>
        <v>1</v>
      </c>
    </row>
    <row r="11" spans="1:4">
      <c r="A11">
        <f>RANK(C11,C:C,0)</f>
        <v>10</v>
      </c>
      <c r="B11" s="2" t="s">
        <v>118</v>
      </c>
      <c r="C11">
        <f>SUMIF(M!C:C,B11,M!E:E)</f>
        <v>141</v>
      </c>
      <c r="D11">
        <f t="shared" si="0"/>
        <v>1</v>
      </c>
    </row>
    <row r="12" spans="1:4">
      <c r="A12">
        <f>RANK(C12,C:C,0)</f>
        <v>11</v>
      </c>
      <c r="B12" s="2" t="s">
        <v>20</v>
      </c>
      <c r="C12">
        <f>SUMIF(M!C:C,B12,M!E:E)</f>
        <v>120</v>
      </c>
      <c r="D12">
        <f t="shared" si="0"/>
        <v>1</v>
      </c>
    </row>
    <row r="13" spans="1:4">
      <c r="A13">
        <f>RANK(C13,C:C,0)</f>
        <v>12</v>
      </c>
      <c r="B13" s="2" t="s">
        <v>117</v>
      </c>
      <c r="C13">
        <f>SUMIF(M!C:C,B13,M!E:E)</f>
        <v>116</v>
      </c>
      <c r="D13">
        <f t="shared" si="0"/>
        <v>1</v>
      </c>
    </row>
    <row r="14" spans="1:4">
      <c r="A14">
        <f>RANK(C14,C:C,0)</f>
        <v>13</v>
      </c>
      <c r="B14" s="2" t="s">
        <v>247</v>
      </c>
      <c r="C14">
        <f>SUMIF(M!C:C,B14,M!E:E)</f>
        <v>95</v>
      </c>
      <c r="D14">
        <f t="shared" si="0"/>
        <v>1</v>
      </c>
    </row>
    <row r="15" spans="1:4">
      <c r="A15">
        <f>RANK(C15,C:C,0)</f>
        <v>14</v>
      </c>
      <c r="B15" s="2" t="s">
        <v>6</v>
      </c>
      <c r="C15">
        <f>SUMIF(M!C:C,B15,M!E:E)</f>
        <v>92</v>
      </c>
      <c r="D15">
        <f t="shared" si="0"/>
        <v>1</v>
      </c>
    </row>
    <row r="16" spans="1:4">
      <c r="A16">
        <f>RANK(C16,C:C,0)</f>
        <v>15</v>
      </c>
      <c r="B16" s="2" t="s">
        <v>17</v>
      </c>
      <c r="C16">
        <f>SUMIF(M!C:C,B16,M!E:E)</f>
        <v>72</v>
      </c>
      <c r="D16">
        <f t="shared" si="0"/>
        <v>1</v>
      </c>
    </row>
    <row r="17" spans="1:4">
      <c r="A17">
        <f>RANK(C17,C:C,0)</f>
        <v>15</v>
      </c>
      <c r="B17" s="2" t="s">
        <v>21</v>
      </c>
      <c r="C17">
        <f>SUMIF(M!C:C,B17,M!E:E)</f>
        <v>72</v>
      </c>
      <c r="D17">
        <f t="shared" si="0"/>
        <v>1</v>
      </c>
    </row>
    <row r="18" spans="1:4">
      <c r="A18">
        <f>RANK(C18,C:C,0)</f>
        <v>17</v>
      </c>
      <c r="B18" s="2" t="s">
        <v>18</v>
      </c>
      <c r="C18">
        <f>SUMIF(M!C:C,B18,M!E:E)</f>
        <v>62</v>
      </c>
      <c r="D18">
        <f t="shared" si="0"/>
        <v>1</v>
      </c>
    </row>
    <row r="19" spans="1:4">
      <c r="A19">
        <f>RANK(C19,C:C,0)</f>
        <v>18</v>
      </c>
      <c r="B19" s="2" t="s">
        <v>246</v>
      </c>
      <c r="C19">
        <f>SUMIF(M!C:C,B19,M!E:E)</f>
        <v>60</v>
      </c>
      <c r="D19">
        <f t="shared" si="0"/>
        <v>1</v>
      </c>
    </row>
    <row r="20" spans="1:4">
      <c r="A20">
        <f>RANK(C20,C:C,0)</f>
        <v>19</v>
      </c>
      <c r="B20" s="2" t="s">
        <v>191</v>
      </c>
      <c r="C20">
        <f>SUMIF(M!C:C,B20,M!E:E)</f>
        <v>47</v>
      </c>
      <c r="D20">
        <f t="shared" si="0"/>
        <v>1</v>
      </c>
    </row>
    <row r="21" spans="1:4">
      <c r="A21">
        <f>RANK(C21,C:C,0)</f>
        <v>19</v>
      </c>
      <c r="B21" s="2" t="s">
        <v>13</v>
      </c>
      <c r="C21">
        <f>SUMIF(M!C:C,B21,M!E:E)</f>
        <v>47</v>
      </c>
      <c r="D21">
        <f t="shared" si="0"/>
        <v>1</v>
      </c>
    </row>
    <row r="22" spans="1:4">
      <c r="A22">
        <f>RANK(C22,C:C,0)</f>
        <v>21</v>
      </c>
      <c r="B22" s="2" t="s">
        <v>288</v>
      </c>
      <c r="C22">
        <f>SUMIF(M!C:C,B22,M!E:E)</f>
        <v>45</v>
      </c>
      <c r="D22">
        <f t="shared" si="0"/>
        <v>0</v>
      </c>
    </row>
    <row r="23" spans="1:4">
      <c r="A23">
        <f>RANK(C23,C:C,0)</f>
        <v>22</v>
      </c>
      <c r="B23" s="2" t="s">
        <v>139</v>
      </c>
      <c r="C23">
        <f>SUMIF(M!C:C,B23,M!E:E)</f>
        <v>44</v>
      </c>
      <c r="D23">
        <f t="shared" si="0"/>
        <v>0</v>
      </c>
    </row>
    <row r="24" spans="1:4">
      <c r="A24">
        <f>RANK(C24,C:C,0)</f>
        <v>23</v>
      </c>
      <c r="B24" s="2" t="s">
        <v>223</v>
      </c>
      <c r="C24">
        <f>SUMIF(M!C:C,B24,M!E:E)</f>
        <v>42</v>
      </c>
      <c r="D24">
        <f t="shared" si="0"/>
        <v>0</v>
      </c>
    </row>
    <row r="25" spans="1:4">
      <c r="A25">
        <f>RANK(C25,C:C,0)</f>
        <v>24</v>
      </c>
      <c r="B25" s="2" t="s">
        <v>24</v>
      </c>
      <c r="C25">
        <f>SUMIF(M!C:C,B25,M!E:E)</f>
        <v>35</v>
      </c>
      <c r="D25">
        <f t="shared" si="0"/>
        <v>0</v>
      </c>
    </row>
    <row r="26" spans="1:4">
      <c r="A26">
        <f>RANK(C26,C:C,0)</f>
        <v>25</v>
      </c>
      <c r="B26" s="2" t="s">
        <v>9</v>
      </c>
      <c r="C26">
        <f>SUMIF(M!C:C,B26,M!E:E)</f>
        <v>25</v>
      </c>
      <c r="D26">
        <f t="shared" si="0"/>
        <v>0</v>
      </c>
    </row>
    <row r="27" spans="1:4">
      <c r="A27">
        <f>RANK(C27,C:C,0)</f>
        <v>26</v>
      </c>
      <c r="B27" s="2" t="s">
        <v>16</v>
      </c>
      <c r="C27">
        <f>SUMIF(M!C:C,B27,M!E:E)</f>
        <v>21</v>
      </c>
      <c r="D27">
        <f t="shared" si="0"/>
        <v>0</v>
      </c>
    </row>
    <row r="28" spans="1:4">
      <c r="A28">
        <f>RANK(C28,C:C,0)</f>
        <v>27</v>
      </c>
      <c r="B28" s="2" t="s">
        <v>248</v>
      </c>
      <c r="C28">
        <f>SUMIF(M!C:C,B28,M!E:E)</f>
        <v>6</v>
      </c>
      <c r="D28">
        <f t="shared" si="0"/>
        <v>0</v>
      </c>
    </row>
    <row r="29" spans="1:4">
      <c r="A29">
        <f>RANK(C29,C:C,0)</f>
        <v>27</v>
      </c>
      <c r="B29" s="2" t="s">
        <v>4</v>
      </c>
      <c r="C29">
        <f>SUMIF(M!C:C,B29,M!E:E)</f>
        <v>6</v>
      </c>
      <c r="D29">
        <f t="shared" si="0"/>
        <v>0</v>
      </c>
    </row>
    <row r="30" spans="1:4">
      <c r="A30">
        <f>RANK(C30,C:C,0)</f>
        <v>27</v>
      </c>
      <c r="B30" s="2" t="s">
        <v>222</v>
      </c>
      <c r="C30">
        <f>SUMIF(M!C:C,B30,M!E:E)</f>
        <v>6</v>
      </c>
      <c r="D30">
        <f t="shared" si="0"/>
        <v>0</v>
      </c>
    </row>
    <row r="31" spans="1:4">
      <c r="A31">
        <f>RANK(C31,C:C,0)</f>
        <v>30</v>
      </c>
      <c r="B31" s="2" t="s">
        <v>11</v>
      </c>
      <c r="C31">
        <f>SUMIF(M!C:C,B31,M!E:E)</f>
        <v>3</v>
      </c>
      <c r="D31">
        <f t="shared" si="0"/>
        <v>0</v>
      </c>
    </row>
    <row r="32" spans="1:4">
      <c r="A32">
        <f>RANK(C32,C:C,0)</f>
        <v>30</v>
      </c>
      <c r="B32" s="2" t="s">
        <v>190</v>
      </c>
      <c r="C32">
        <f>SUMIF(M!C:C,B32,M!E:E)</f>
        <v>3</v>
      </c>
      <c r="D32">
        <f t="shared" si="0"/>
        <v>0</v>
      </c>
    </row>
    <row r="33" spans="1:4">
      <c r="A33">
        <f>RANK(C33,C:C,0)</f>
        <v>32</v>
      </c>
      <c r="B33" s="2" t="s">
        <v>249</v>
      </c>
      <c r="C33">
        <f>SUMIF(M!C:C,B33,M!E:E)</f>
        <v>2</v>
      </c>
      <c r="D33">
        <f t="shared" si="0"/>
        <v>0</v>
      </c>
    </row>
    <row r="34" spans="1:4">
      <c r="B34"/>
    </row>
    <row r="35" spans="1:4">
      <c r="B35"/>
    </row>
    <row r="36" spans="1:4">
      <c r="B36"/>
    </row>
    <row r="37" spans="1:4">
      <c r="B37"/>
    </row>
    <row r="38" spans="1:4">
      <c r="B38"/>
    </row>
    <row r="39" spans="1:4">
      <c r="B39"/>
    </row>
    <row r="40" spans="1:4">
      <c r="B40"/>
    </row>
    <row r="41" spans="1:4">
      <c r="B41"/>
    </row>
    <row r="42" spans="1:4">
      <c r="B42"/>
    </row>
    <row r="43" spans="1:4">
      <c r="B43"/>
    </row>
    <row r="44" spans="1:4">
      <c r="B44"/>
    </row>
    <row r="45" spans="1:4">
      <c r="B45"/>
    </row>
    <row r="46" spans="1:4">
      <c r="B46"/>
    </row>
    <row r="47" spans="1:4">
      <c r="B47"/>
    </row>
    <row r="48" spans="1:4">
      <c r="B48"/>
    </row>
    <row r="49" spans="2:2">
      <c r="B49"/>
    </row>
    <row r="50" spans="2:2">
      <c r="B50"/>
    </row>
    <row r="51" spans="2:2">
      <c r="B51"/>
    </row>
    <row r="52" spans="2:2">
      <c r="B52"/>
    </row>
    <row r="53" spans="2:2">
      <c r="B53"/>
    </row>
    <row r="54" spans="2:2">
      <c r="B54"/>
    </row>
    <row r="55" spans="2:2">
      <c r="B55"/>
    </row>
    <row r="56" spans="2:2">
      <c r="B56"/>
    </row>
    <row r="57" spans="2:2">
      <c r="B57"/>
    </row>
    <row r="58" spans="2:2">
      <c r="B58"/>
    </row>
    <row r="59" spans="2:2">
      <c r="B59"/>
    </row>
    <row r="60" spans="2:2">
      <c r="B60"/>
    </row>
    <row r="61" spans="2:2">
      <c r="B61"/>
    </row>
    <row r="62" spans="2:2">
      <c r="B62"/>
    </row>
    <row r="63" spans="2:2">
      <c r="B63"/>
    </row>
    <row r="64" spans="2:2">
      <c r="B64"/>
    </row>
    <row r="65" spans="2:2">
      <c r="B65"/>
    </row>
    <row r="66" spans="2:2">
      <c r="B66"/>
    </row>
    <row r="67" spans="2:2">
      <c r="B67"/>
    </row>
    <row r="68" spans="2:2">
      <c r="B68"/>
    </row>
    <row r="69" spans="2:2">
      <c r="B69"/>
    </row>
    <row r="70" spans="2:2">
      <c r="B70"/>
    </row>
    <row r="71" spans="2:2">
      <c r="B71"/>
    </row>
    <row r="72" spans="2:2">
      <c r="B72"/>
    </row>
    <row r="73" spans="2:2">
      <c r="B73"/>
    </row>
    <row r="74" spans="2:2">
      <c r="B74"/>
    </row>
    <row r="75" spans="2:2">
      <c r="B75"/>
    </row>
    <row r="76" spans="2:2">
      <c r="B76"/>
    </row>
    <row r="77" spans="2:2">
      <c r="B77"/>
    </row>
    <row r="78" spans="2:2">
      <c r="B78"/>
    </row>
    <row r="79" spans="2:2">
      <c r="B79"/>
    </row>
    <row r="80" spans="2:2">
      <c r="B80"/>
    </row>
    <row r="81" spans="2:2">
      <c r="B81"/>
    </row>
    <row r="82" spans="2:2">
      <c r="B82"/>
    </row>
    <row r="83" spans="2:2">
      <c r="B83"/>
    </row>
    <row r="84" spans="2:2">
      <c r="B84"/>
    </row>
    <row r="85" spans="2:2">
      <c r="B85"/>
    </row>
    <row r="86" spans="2:2">
      <c r="B86"/>
    </row>
    <row r="87" spans="2:2">
      <c r="B87"/>
    </row>
    <row r="88" spans="2:2">
      <c r="B88"/>
    </row>
    <row r="89" spans="2:2">
      <c r="B89"/>
    </row>
    <row r="90" spans="2:2">
      <c r="B90"/>
    </row>
    <row r="91" spans="2:2">
      <c r="B91"/>
    </row>
    <row r="92" spans="2:2">
      <c r="B92"/>
    </row>
    <row r="93" spans="2:2">
      <c r="B93"/>
    </row>
    <row r="94" spans="2:2">
      <c r="B94"/>
    </row>
    <row r="95" spans="2:2">
      <c r="B95"/>
    </row>
    <row r="96" spans="2:2">
      <c r="B96"/>
    </row>
    <row r="97" spans="2:2">
      <c r="B97"/>
    </row>
    <row r="98" spans="2:2">
      <c r="B98"/>
    </row>
    <row r="99" spans="2:2">
      <c r="B99"/>
    </row>
    <row r="100" spans="2:2">
      <c r="B100"/>
    </row>
    <row r="101" spans="2:2">
      <c r="B101"/>
    </row>
    <row r="102" spans="2:2">
      <c r="B102"/>
    </row>
    <row r="103" spans="2:2">
      <c r="B103"/>
    </row>
    <row r="104" spans="2:2">
      <c r="B104"/>
    </row>
    <row r="105" spans="2:2">
      <c r="B105"/>
    </row>
    <row r="106" spans="2:2">
      <c r="B106"/>
    </row>
    <row r="107" spans="2:2">
      <c r="B107"/>
    </row>
    <row r="108" spans="2:2">
      <c r="B108"/>
    </row>
    <row r="109" spans="2:2">
      <c r="B109"/>
    </row>
    <row r="110" spans="2:2">
      <c r="B110"/>
    </row>
    <row r="111" spans="2:2">
      <c r="B111"/>
    </row>
    <row r="112" spans="2:2">
      <c r="B112"/>
    </row>
    <row r="113" spans="2:2">
      <c r="B113"/>
    </row>
    <row r="114" spans="2:2">
      <c r="B114"/>
    </row>
    <row r="115" spans="2:2">
      <c r="B115"/>
    </row>
    <row r="116" spans="2:2">
      <c r="B116"/>
    </row>
    <row r="117" spans="2:2">
      <c r="B117"/>
    </row>
    <row r="118" spans="2:2">
      <c r="B118"/>
    </row>
    <row r="119" spans="2:2">
      <c r="B119"/>
    </row>
    <row r="120" spans="2:2">
      <c r="B120"/>
    </row>
    <row r="121" spans="2:2">
      <c r="B121"/>
    </row>
    <row r="122" spans="2:2">
      <c r="B122"/>
    </row>
    <row r="123" spans="2:2">
      <c r="B123"/>
    </row>
    <row r="124" spans="2:2">
      <c r="B124"/>
    </row>
    <row r="125" spans="2:2">
      <c r="B125"/>
    </row>
    <row r="126" spans="2:2">
      <c r="B126"/>
    </row>
    <row r="127" spans="2:2">
      <c r="B127"/>
    </row>
    <row r="128" spans="2:2">
      <c r="B128"/>
    </row>
    <row r="129" spans="2:2">
      <c r="B129"/>
    </row>
    <row r="130" spans="2:2">
      <c r="B130"/>
    </row>
    <row r="131" spans="2:2">
      <c r="B131"/>
    </row>
    <row r="132" spans="2:2">
      <c r="B132"/>
    </row>
    <row r="133" spans="2:2">
      <c r="B133"/>
    </row>
    <row r="134" spans="2:2">
      <c r="B134"/>
    </row>
    <row r="135" spans="2:2">
      <c r="B135"/>
    </row>
    <row r="136" spans="2:2">
      <c r="B136"/>
    </row>
    <row r="137" spans="2:2">
      <c r="B137"/>
    </row>
    <row r="138" spans="2:2">
      <c r="B138"/>
    </row>
    <row r="139" spans="2:2">
      <c r="B139"/>
    </row>
    <row r="140" spans="2:2">
      <c r="B140"/>
    </row>
    <row r="141" spans="2:2">
      <c r="B141"/>
    </row>
    <row r="142" spans="2:2">
      <c r="B142"/>
    </row>
    <row r="143" spans="2:2">
      <c r="B143"/>
    </row>
    <row r="144" spans="2:2">
      <c r="B144"/>
    </row>
    <row r="145" spans="2:2">
      <c r="B145"/>
    </row>
    <row r="146" spans="2:2">
      <c r="B146"/>
    </row>
    <row r="147" spans="2:2">
      <c r="B147"/>
    </row>
    <row r="148" spans="2:2">
      <c r="B148"/>
    </row>
    <row r="149" spans="2:2">
      <c r="B149"/>
    </row>
    <row r="150" spans="2:2">
      <c r="B150"/>
    </row>
    <row r="151" spans="2:2">
      <c r="B151"/>
    </row>
    <row r="152" spans="2:2">
      <c r="B152"/>
    </row>
    <row r="153" spans="2:2">
      <c r="B153"/>
    </row>
    <row r="154" spans="2:2">
      <c r="B154"/>
    </row>
    <row r="155" spans="2:2">
      <c r="B155"/>
    </row>
    <row r="156" spans="2:2">
      <c r="B156"/>
    </row>
    <row r="157" spans="2:2">
      <c r="B157"/>
    </row>
    <row r="158" spans="2:2">
      <c r="B158"/>
    </row>
    <row r="159" spans="2:2">
      <c r="B159"/>
    </row>
    <row r="160" spans="2:2">
      <c r="B160"/>
    </row>
    <row r="161" spans="2:2">
      <c r="B161"/>
    </row>
    <row r="162" spans="2:2">
      <c r="B162"/>
    </row>
    <row r="163" spans="2:2">
      <c r="B163"/>
    </row>
    <row r="164" spans="2:2">
      <c r="B164"/>
    </row>
    <row r="165" spans="2:2">
      <c r="B165"/>
    </row>
    <row r="166" spans="2:2">
      <c r="B166"/>
    </row>
    <row r="167" spans="2:2">
      <c r="B167"/>
    </row>
    <row r="168" spans="2:2">
      <c r="B168"/>
    </row>
    <row r="169" spans="2:2">
      <c r="B169"/>
    </row>
  </sheetData>
  <sortState ref="A2:C169">
    <sortCondition descending="1" ref="C1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4</vt:i4>
      </vt:variant>
    </vt:vector>
  </HeadingPairs>
  <TitlesOfParts>
    <vt:vector size="4" baseType="lpstr">
      <vt:lpstr>W</vt:lpstr>
      <vt:lpstr>M</vt:lpstr>
      <vt:lpstr>W Ranking</vt:lpstr>
      <vt:lpstr>M Ranking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Wojciech Nowakowski</dc:creator>
  <cp:lastModifiedBy>Wojciech Nowakowski</cp:lastModifiedBy>
  <dcterms:created xsi:type="dcterms:W3CDTF">2022-05-11T00:19:56Z</dcterms:created>
  <dcterms:modified xsi:type="dcterms:W3CDTF">2022-05-11T13:42:41Z</dcterms:modified>
</cp:coreProperties>
</file>