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 defaultThemeVersion="164011"/>
  <bookViews>
    <workbookView xWindow="0" yWindow="0" windowWidth="22260" windowHeight="12645"/>
  </bookViews>
  <sheets>
    <sheet name="Men" sheetId="1" r:id="rId1"/>
    <sheet name="Women" sheetId="2" r:id="rId2"/>
    <sheet name="M" sheetId="3" r:id="rId3"/>
    <sheet name="W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8" i="4" l="1"/>
  <c r="C28" i="4"/>
  <c r="D28" i="4"/>
  <c r="E28" i="4"/>
  <c r="F28" i="4" l="1"/>
  <c r="B24" i="3"/>
  <c r="C24" i="3"/>
  <c r="D24" i="3"/>
  <c r="E24" i="3"/>
  <c r="B25" i="3"/>
  <c r="C25" i="3"/>
  <c r="D25" i="3"/>
  <c r="E25" i="3"/>
  <c r="B22" i="3"/>
  <c r="C22" i="3"/>
  <c r="D22" i="3"/>
  <c r="E22" i="3"/>
  <c r="B23" i="3"/>
  <c r="C23" i="3"/>
  <c r="D23" i="3"/>
  <c r="E23" i="3"/>
  <c r="F22" i="3" l="1"/>
  <c r="F23" i="3"/>
  <c r="F25" i="3"/>
  <c r="F24" i="3"/>
  <c r="B14" i="3"/>
  <c r="C14" i="3"/>
  <c r="D14" i="3"/>
  <c r="E14" i="3"/>
  <c r="B15" i="3"/>
  <c r="C15" i="3"/>
  <c r="D15" i="3"/>
  <c r="E15" i="3"/>
  <c r="B16" i="3"/>
  <c r="C16" i="3"/>
  <c r="D16" i="3"/>
  <c r="E16" i="3"/>
  <c r="B17" i="3"/>
  <c r="C17" i="3"/>
  <c r="D17" i="3"/>
  <c r="E17" i="3"/>
  <c r="B18" i="3"/>
  <c r="C18" i="3"/>
  <c r="D18" i="3"/>
  <c r="E18" i="3"/>
  <c r="B19" i="3"/>
  <c r="C19" i="3"/>
  <c r="D19" i="3"/>
  <c r="E19" i="3"/>
  <c r="B20" i="3"/>
  <c r="C20" i="3"/>
  <c r="D20" i="3"/>
  <c r="E20" i="3"/>
  <c r="B21" i="3"/>
  <c r="C21" i="3"/>
  <c r="D21" i="3"/>
  <c r="E21" i="3"/>
  <c r="B23" i="4" l="1"/>
  <c r="C23" i="4"/>
  <c r="D23" i="4"/>
  <c r="E23" i="4"/>
  <c r="B24" i="4"/>
  <c r="C24" i="4"/>
  <c r="D24" i="4"/>
  <c r="E24" i="4"/>
  <c r="B25" i="4"/>
  <c r="C25" i="4"/>
  <c r="D25" i="4"/>
  <c r="E25" i="4"/>
  <c r="B26" i="4"/>
  <c r="C26" i="4"/>
  <c r="D26" i="4"/>
  <c r="E26" i="4"/>
  <c r="B27" i="4"/>
  <c r="C27" i="4"/>
  <c r="D27" i="4"/>
  <c r="E27" i="4"/>
  <c r="B22" i="4"/>
  <c r="C22" i="4"/>
  <c r="D22" i="4"/>
  <c r="E22" i="4"/>
  <c r="B3" i="4"/>
  <c r="C3" i="4"/>
  <c r="D3" i="4"/>
  <c r="E3" i="4"/>
  <c r="B4" i="4"/>
  <c r="C4" i="4"/>
  <c r="D4" i="4"/>
  <c r="E4" i="4"/>
  <c r="B5" i="4"/>
  <c r="C5" i="4"/>
  <c r="D5" i="4"/>
  <c r="E5" i="4"/>
  <c r="B6" i="4"/>
  <c r="C6" i="4"/>
  <c r="D6" i="4"/>
  <c r="E6" i="4"/>
  <c r="B7" i="4"/>
  <c r="C7" i="4"/>
  <c r="D7" i="4"/>
  <c r="E7" i="4"/>
  <c r="B8" i="4"/>
  <c r="C8" i="4"/>
  <c r="D8" i="4"/>
  <c r="E8" i="4"/>
  <c r="B9" i="4"/>
  <c r="C9" i="4"/>
  <c r="D9" i="4"/>
  <c r="E9" i="4"/>
  <c r="B10" i="4"/>
  <c r="C10" i="4"/>
  <c r="D10" i="4"/>
  <c r="E10" i="4"/>
  <c r="B11" i="4"/>
  <c r="C11" i="4"/>
  <c r="D11" i="4"/>
  <c r="E11" i="4"/>
  <c r="B12" i="4"/>
  <c r="C12" i="4"/>
  <c r="D12" i="4"/>
  <c r="E12" i="4"/>
  <c r="B13" i="4"/>
  <c r="C13" i="4"/>
  <c r="D13" i="4"/>
  <c r="E13" i="4"/>
  <c r="B14" i="4"/>
  <c r="C14" i="4"/>
  <c r="D14" i="4"/>
  <c r="E14" i="4"/>
  <c r="B15" i="4"/>
  <c r="C15" i="4"/>
  <c r="D15" i="4"/>
  <c r="E15" i="4"/>
  <c r="B16" i="4"/>
  <c r="C16" i="4"/>
  <c r="D16" i="4"/>
  <c r="E16" i="4"/>
  <c r="B17" i="4"/>
  <c r="C17" i="4"/>
  <c r="D17" i="4"/>
  <c r="E17" i="4"/>
  <c r="B18" i="4"/>
  <c r="C18" i="4"/>
  <c r="D18" i="4"/>
  <c r="E18" i="4"/>
  <c r="B19" i="4"/>
  <c r="C19" i="4"/>
  <c r="D19" i="4"/>
  <c r="E19" i="4"/>
  <c r="B20" i="4"/>
  <c r="C20" i="4"/>
  <c r="D20" i="4"/>
  <c r="E20" i="4"/>
  <c r="B21" i="4"/>
  <c r="C21" i="4"/>
  <c r="D21" i="4"/>
  <c r="E21" i="4"/>
  <c r="E2" i="4"/>
  <c r="D2" i="4"/>
  <c r="C2" i="4"/>
  <c r="B2" i="4"/>
  <c r="B3" i="3"/>
  <c r="C3" i="3"/>
  <c r="D3" i="3"/>
  <c r="E3" i="3"/>
  <c r="B4" i="3"/>
  <c r="C4" i="3"/>
  <c r="D4" i="3"/>
  <c r="E4" i="3"/>
  <c r="B5" i="3"/>
  <c r="C5" i="3"/>
  <c r="D5" i="3"/>
  <c r="E5" i="3"/>
  <c r="B6" i="3"/>
  <c r="C6" i="3"/>
  <c r="D6" i="3"/>
  <c r="E6" i="3"/>
  <c r="B7" i="3"/>
  <c r="C7" i="3"/>
  <c r="D7" i="3"/>
  <c r="E7" i="3"/>
  <c r="B8" i="3"/>
  <c r="C8" i="3"/>
  <c r="D8" i="3"/>
  <c r="E8" i="3"/>
  <c r="B9" i="3"/>
  <c r="C9" i="3"/>
  <c r="D9" i="3"/>
  <c r="E9" i="3"/>
  <c r="B10" i="3"/>
  <c r="C10" i="3"/>
  <c r="D10" i="3"/>
  <c r="E10" i="3"/>
  <c r="B11" i="3"/>
  <c r="C11" i="3"/>
  <c r="D11" i="3"/>
  <c r="E11" i="3"/>
  <c r="B12" i="3"/>
  <c r="C12" i="3"/>
  <c r="D12" i="3"/>
  <c r="E12" i="3"/>
  <c r="B13" i="3"/>
  <c r="C13" i="3"/>
  <c r="D13" i="3"/>
  <c r="E13" i="3"/>
  <c r="E2" i="3"/>
  <c r="D2" i="3"/>
  <c r="C2" i="3"/>
  <c r="B2" i="3"/>
  <c r="F23" i="4" l="1"/>
  <c r="F25" i="4"/>
  <c r="F27" i="4"/>
  <c r="F14" i="4"/>
  <c r="F6" i="4"/>
  <c r="F22" i="4"/>
  <c r="F24" i="4"/>
  <c r="F26" i="4"/>
  <c r="F18" i="3"/>
  <c r="F13" i="3"/>
  <c r="F9" i="3"/>
  <c r="F5" i="3"/>
  <c r="F16" i="3"/>
  <c r="F18" i="4"/>
  <c r="F10" i="4"/>
  <c r="F4" i="4"/>
  <c r="F3" i="4"/>
  <c r="F20" i="4"/>
  <c r="F19" i="4"/>
  <c r="F5" i="4"/>
  <c r="F17" i="4"/>
  <c r="F16" i="4"/>
  <c r="F15" i="4"/>
  <c r="F13" i="4"/>
  <c r="F12" i="4"/>
  <c r="F11" i="4"/>
  <c r="F9" i="4"/>
  <c r="F8" i="4"/>
  <c r="F7" i="4"/>
  <c r="F21" i="4"/>
  <c r="F2" i="4"/>
  <c r="F21" i="3"/>
  <c r="F15" i="3"/>
  <c r="F14" i="3"/>
  <c r="F12" i="3"/>
  <c r="F10" i="3"/>
  <c r="F8" i="3"/>
  <c r="F7" i="3"/>
  <c r="F6" i="3"/>
  <c r="F4" i="3"/>
  <c r="F3" i="3"/>
  <c r="F20" i="3"/>
  <c r="F19" i="3"/>
  <c r="F11" i="3"/>
  <c r="F17" i="3"/>
  <c r="F2" i="3"/>
  <c r="G1" i="3" l="1"/>
  <c r="G1" i="4"/>
</calcChain>
</file>

<file path=xl/sharedStrings.xml><?xml version="1.0" encoding="utf-8"?>
<sst xmlns="http://schemas.openxmlformats.org/spreadsheetml/2006/main" count="446" uniqueCount="245">
  <si>
    <t>Men's 3 m synchronized springboard</t>
  </si>
  <si>
    <t>Men's 10 m synchronized platform</t>
  </si>
  <si>
    <t>Women's 3 m synchronized springboard</t>
  </si>
  <si>
    <t>Women's 10 m synchronized platform</t>
  </si>
  <si>
    <t>Men's 3 m springboard</t>
  </si>
  <si>
    <t>Men's 10 m platform</t>
  </si>
  <si>
    <t>Women's 3 m springboard</t>
  </si>
  <si>
    <t>Women's 10 m platform</t>
  </si>
  <si>
    <t>Xie Siyi</t>
  </si>
  <si>
    <t>CHN</t>
  </si>
  <si>
    <t>Cao Yuan</t>
  </si>
  <si>
    <t>GBR</t>
  </si>
  <si>
    <t>USA</t>
  </si>
  <si>
    <t>ROC</t>
  </si>
  <si>
    <t>MEX</t>
  </si>
  <si>
    <t>COL</t>
  </si>
  <si>
    <t>GER</t>
  </si>
  <si>
    <t>UKR</t>
  </si>
  <si>
    <t>KOR</t>
  </si>
  <si>
    <t> Jack Laugher</t>
  </si>
  <si>
    <t>David Boudia</t>
  </si>
  <si>
    <t>Nikita Shleikher</t>
  </si>
  <si>
    <t>Rommel Pacheco</t>
  </si>
  <si>
    <t>Sebastián Morales</t>
  </si>
  <si>
    <t>Evgeny Kuznetsov</t>
  </si>
  <si>
    <t>Patrick Hausding</t>
  </si>
  <si>
    <t>Oleg Kolodiy</t>
  </si>
  <si>
    <t>Woo Ha-ram</t>
  </si>
  <si>
    <t> Mike Hixon</t>
  </si>
  <si>
    <t>Daniel Restrepo</t>
  </si>
  <si>
    <t>James Heatly</t>
  </si>
  <si>
    <t>Ken Terauchi</t>
  </si>
  <si>
    <t>JPN</t>
  </si>
  <si>
    <t>AUS</t>
  </si>
  <si>
    <t>EGY</t>
  </si>
  <si>
    <t>Li Shixin</t>
  </si>
  <si>
    <t>Mohab El-Kordy</t>
  </si>
  <si>
    <t>NOC</t>
  </si>
  <si>
    <t>FRA</t>
  </si>
  <si>
    <t>CAN</t>
  </si>
  <si>
    <t>SIN</t>
  </si>
  <si>
    <t>Yang Jian</t>
  </si>
  <si>
    <t>Yang Hao</t>
  </si>
  <si>
    <t>Tom Daley</t>
  </si>
  <si>
    <t> David Dinsmore</t>
  </si>
  <si>
    <t>Noah Williams</t>
  </si>
  <si>
    <t>Oleksii Sereda</t>
  </si>
  <si>
    <t>Benjamin Auffret</t>
  </si>
  <si>
    <t>Brandon Loschiavo</t>
  </si>
  <si>
    <t>Aleksandr Bondar</t>
  </si>
  <si>
    <t>Vincent Riendeau</t>
  </si>
  <si>
    <t>Cassiel Rousseau</t>
  </si>
  <si>
    <t>Kevin Berlin</t>
  </si>
  <si>
    <t>Ruslan Ternovoi</t>
  </si>
  <si>
    <t>Youssef Ezzat</t>
  </si>
  <si>
    <t>Jonathan Chan</t>
  </si>
  <si>
    <t>MAS</t>
  </si>
  <si>
    <t>NED</t>
  </si>
  <si>
    <t>NZL</t>
  </si>
  <si>
    <t>RSA</t>
  </si>
  <si>
    <t>Shi Tingmao</t>
  </si>
  <si>
    <t>Maddison Keeney</t>
  </si>
  <si>
    <t>Wang Han</t>
  </si>
  <si>
    <t>Jennifer Abel</t>
  </si>
  <si>
    <t>Tina Punzel</t>
  </si>
  <si>
    <t>Pamela Ware</t>
  </si>
  <si>
    <t>Sayaka Mikami</t>
  </si>
  <si>
    <t>Grace Reid</t>
  </si>
  <si>
    <t>Viktoriya Kesar</t>
  </si>
  <si>
    <t>Ng Yan Yee</t>
  </si>
  <si>
    <t>Inge Jansen</t>
  </si>
  <si>
    <t>Esther Qin</t>
  </si>
  <si>
    <t>Dolores Hernández</t>
  </si>
  <si>
    <t>Kristina Ilinykh</t>
  </si>
  <si>
    <t>Elizabeth Cui</t>
  </si>
  <si>
    <t>Micaela Bouter</t>
  </si>
  <si>
    <t>Nur DhabitahSabri</t>
  </si>
  <si>
    <t>ITA</t>
  </si>
  <si>
    <t>PRK</t>
  </si>
  <si>
    <t>Chen Yuxi</t>
  </si>
  <si>
    <t>Lu Wei</t>
  </si>
  <si>
    <t>Caeli McKay</t>
  </si>
  <si>
    <t>Meaghan Benfeito</t>
  </si>
  <si>
    <t>Noemi Batki</t>
  </si>
  <si>
    <t>Melissa Wu</t>
  </si>
  <si>
    <t>Lois Toulson</t>
  </si>
  <si>
    <t>Delaney Schnell</t>
  </si>
  <si>
    <t>Pandelela Rinong</t>
  </si>
  <si>
    <t>Matsuri Arai</t>
  </si>
  <si>
    <t>Celine van Duijn</t>
  </si>
  <si>
    <t>Amy Cozad</t>
  </si>
  <si>
    <t>Alejandra Orozco</t>
  </si>
  <si>
    <t>Sofiya Lyskun</t>
  </si>
  <si>
    <t>Kim Mi-rae</t>
  </si>
  <si>
    <t>Nikita Hains</t>
  </si>
  <si>
    <t>Maha Gouda</t>
  </si>
  <si>
    <t>NO</t>
  </si>
  <si>
    <t>Total</t>
  </si>
  <si>
    <t>AuDomonic Bedggood</t>
  </si>
  <si>
    <t>Sho Sakai</t>
  </si>
  <si>
    <t xml:space="preserve">Ken Terauchi </t>
  </si>
  <si>
    <t>JPN*</t>
  </si>
  <si>
    <t xml:space="preserve">Sho Sakai </t>
  </si>
  <si>
    <t xml:space="preserve">Ken Terauchi  </t>
  </si>
  <si>
    <t xml:space="preserve">Woo Ha-ram </t>
  </si>
  <si>
    <t>KOR*</t>
  </si>
  <si>
    <t xml:space="preserve">Sayaka Mikami </t>
  </si>
  <si>
    <t xml:space="preserve">Matsuri Arai </t>
  </si>
  <si>
    <t xml:space="preserve">Sayaka Mikami  </t>
  </si>
  <si>
    <t xml:space="preserve">Matsuri Arai  </t>
  </si>
  <si>
    <t>Daniel Goodfellow</t>
  </si>
  <si>
    <t>Yahel Castillo</t>
  </si>
  <si>
    <t>Juan Celaya</t>
  </si>
  <si>
    <t>Chen Aisen</t>
  </si>
  <si>
    <t>Matty Lee</t>
  </si>
  <si>
    <t>Viktor Minibaev</t>
  </si>
  <si>
    <t>Mélissa Citrini-Beaulieu</t>
  </si>
  <si>
    <t>Paola Espinosa</t>
  </si>
  <si>
    <t>Melany Hernández</t>
  </si>
  <si>
    <t>Zhang Jiaqi</t>
  </si>
  <si>
    <t>Leong Mun Yee</t>
  </si>
  <si>
    <t>Samantha Bromberg</t>
  </si>
  <si>
    <t>Katrina Young</t>
  </si>
  <si>
    <t>Lars Rüdiger</t>
  </si>
  <si>
    <t>Lorenzo Marsaglia</t>
  </si>
  <si>
    <t>Giovanni Tocci</t>
  </si>
  <si>
    <t>Andrew Capobianco</t>
  </si>
  <si>
    <t>Michael Hixon</t>
  </si>
  <si>
    <t>Iván García</t>
  </si>
  <si>
    <t>Randal Willars</t>
  </si>
  <si>
    <t>Nathan Zsombor-Murray</t>
  </si>
  <si>
    <t>Kim Yeong-nam</t>
  </si>
  <si>
    <t>Oleh Serbin</t>
  </si>
  <si>
    <t>Elena Bertocchi</t>
  </si>
  <si>
    <t>Chiara Pellacani</t>
  </si>
  <si>
    <t>Lena Hentschel</t>
  </si>
  <si>
    <t>Katherine Torrance</t>
  </si>
  <si>
    <t>Sarah Bacon</t>
  </si>
  <si>
    <t>Kassidy Cook</t>
  </si>
  <si>
    <t>Eden Cheng</t>
  </si>
  <si>
    <t>Christina Wassen</t>
  </si>
  <si>
    <t>Gabriela Agúndez</t>
  </si>
  <si>
    <t>CHN*</t>
  </si>
  <si>
    <t xml:space="preserve">Cao Yuan </t>
  </si>
  <si>
    <t xml:space="preserve">Cao Yuan  </t>
  </si>
  <si>
    <t xml:space="preserve">Xie Siyi  </t>
  </si>
  <si>
    <t xml:space="preserve"> Jack Laugher </t>
  </si>
  <si>
    <t>GBR*</t>
  </si>
  <si>
    <t>ROC*</t>
  </si>
  <si>
    <t xml:space="preserve">Nikita Shleikher </t>
  </si>
  <si>
    <t>GER*</t>
  </si>
  <si>
    <t xml:space="preserve">Evgeny Kuznetsov </t>
  </si>
  <si>
    <t xml:space="preserve">Patrick Hausding </t>
  </si>
  <si>
    <t xml:space="preserve">Tom Daley </t>
  </si>
  <si>
    <t xml:space="preserve">Woo Ha-ram  </t>
  </si>
  <si>
    <t>UKR*</t>
  </si>
  <si>
    <t>CAN*</t>
  </si>
  <si>
    <t xml:space="preserve">Oleksii Sereda </t>
  </si>
  <si>
    <t xml:space="preserve">Aleksandr Bondar </t>
  </si>
  <si>
    <t xml:space="preserve">Vincent Riendeau </t>
  </si>
  <si>
    <t xml:space="preserve">Shi Tingmao </t>
  </si>
  <si>
    <t xml:space="preserve">Wang Han </t>
  </si>
  <si>
    <t xml:space="preserve">Jennifer Abel </t>
  </si>
  <si>
    <t xml:space="preserve">Tina Punzel </t>
  </si>
  <si>
    <t xml:space="preserve">Grace Reid </t>
  </si>
  <si>
    <t xml:space="preserve">Lu Wei </t>
  </si>
  <si>
    <t xml:space="preserve">Caeli McKay </t>
  </si>
  <si>
    <t xml:space="preserve">Meaghan Benfeito </t>
  </si>
  <si>
    <t>MAS*</t>
  </si>
  <si>
    <t>MEX*</t>
  </si>
  <si>
    <t xml:space="preserve">Lois Toulson </t>
  </si>
  <si>
    <t xml:space="preserve">Pandelela Rinong </t>
  </si>
  <si>
    <t xml:space="preserve">Alejandra Orozco </t>
  </si>
  <si>
    <t xml:space="preserve">Tina Punzel  </t>
  </si>
  <si>
    <t>Jaden Eikermann Gregorchuk</t>
  </si>
  <si>
    <t>Kawan Pereira</t>
  </si>
  <si>
    <t>Timo Barthel</t>
  </si>
  <si>
    <t>Rikuto Tamai</t>
  </si>
  <si>
    <t>Sebastián Villa</t>
  </si>
  <si>
    <t>Rafael Quintero</t>
  </si>
  <si>
    <t>Óscar Ariza</t>
  </si>
  <si>
    <t>Kim Yeong-taek</t>
  </si>
  <si>
    <t>Matthieu Rosset</t>
  </si>
  <si>
    <t>Reo Nishida</t>
  </si>
  <si>
    <t>Isaac Souza</t>
  </si>
  <si>
    <t>BRA</t>
  </si>
  <si>
    <t>PUR</t>
  </si>
  <si>
    <t>VEN</t>
  </si>
  <si>
    <t xml:space="preserve">Randal Willars </t>
  </si>
  <si>
    <t>Aranza Vázquez</t>
  </si>
  <si>
    <t>Haruka Enomoto</t>
  </si>
  <si>
    <t>Scarlett Mew Jensen</t>
  </si>
  <si>
    <t>Samantha Pickens</t>
  </si>
  <si>
    <t>Michelle Heimberg</t>
  </si>
  <si>
    <t>Anna Pysmenska</t>
  </si>
  <si>
    <t>Kim Su-ji</t>
  </si>
  <si>
    <t>Julia Vincent</t>
  </si>
  <si>
    <t>Emma Gullstrand</t>
  </si>
  <si>
    <t>Luana Lira</t>
  </si>
  <si>
    <t>SWE</t>
  </si>
  <si>
    <t xml:space="preserve">Sarah Bacon </t>
  </si>
  <si>
    <t>USA*</t>
  </si>
  <si>
    <t xml:space="preserve">Sayaka Mikami   </t>
  </si>
  <si>
    <t>Cheong Jun Hoong</t>
  </si>
  <si>
    <t>SUI</t>
  </si>
  <si>
    <t>Yulia Timoshinina</t>
  </si>
  <si>
    <t xml:space="preserve">Gabriela Agúndez </t>
  </si>
  <si>
    <t>Andrea Spendolini-Sirieix</t>
  </si>
  <si>
    <t>Elena Wassen</t>
  </si>
  <si>
    <t>Kwon Ha-lim</t>
  </si>
  <si>
    <t>Freida Lim</t>
  </si>
  <si>
    <t xml:space="preserve">Christina Wassen </t>
  </si>
  <si>
    <t>Ingrid Oliveira</t>
  </si>
  <si>
    <t>Anna Konanykhina</t>
  </si>
  <si>
    <t>Tanya Watson</t>
  </si>
  <si>
    <t>IRL</t>
  </si>
  <si>
    <t>Sarah Jodoin di Maria</t>
  </si>
  <si>
    <t>Alais Kalonji</t>
  </si>
  <si>
    <t>Martin Wolfram</t>
  </si>
  <si>
    <t>Alexis Jandard</t>
  </si>
  <si>
    <t>Alberto Arévalo</t>
  </si>
  <si>
    <t>Anton Down-Jenkins</t>
  </si>
  <si>
    <t>Nicolás García</t>
  </si>
  <si>
    <t>Yona Knight-Wisdom</t>
  </si>
  <si>
    <t>José Ruvalcaba</t>
  </si>
  <si>
    <t>Oliver Dingley</t>
  </si>
  <si>
    <t>Thomas Ciprick</t>
  </si>
  <si>
    <t>ESP</t>
  </si>
  <si>
    <t xml:space="preserve">Rodrigo Diego </t>
  </si>
  <si>
    <t>JAM</t>
  </si>
  <si>
    <t>DOM</t>
  </si>
  <si>
    <t xml:space="preserve">Kim Yeong-nam </t>
  </si>
  <si>
    <t xml:space="preserve">Lorenzo Marsaglia </t>
  </si>
  <si>
    <t>ITA*</t>
  </si>
  <si>
    <t>Rylan Wiens</t>
  </si>
  <si>
    <t>JPN-17</t>
  </si>
  <si>
    <t>BRA-18</t>
  </si>
  <si>
    <t>IRL-17</t>
  </si>
  <si>
    <t>CAN-16</t>
  </si>
  <si>
    <t>Anne Tuxen</t>
  </si>
  <si>
    <t>NOR</t>
  </si>
  <si>
    <t>MAS-18</t>
  </si>
  <si>
    <t>FRA-17</t>
  </si>
  <si>
    <t>SWE-17</t>
  </si>
  <si>
    <t>NOR-16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</si>
</sst>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20"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7"/>
  <sheetViews>
    <sheetView tabSelected="1" workbookViewId="0">
      <selection activeCell="E27" sqref="E27"/>
    </sheetView>
  </sheetViews>
  <sheetFormatPr defaultRowHeight="15" x14ac:dyDescent="0.25"/>
  <cols>
    <col min="1" max="1" width="3.85546875" style="1" bestFit="1" customWidth="1"/>
    <col min="2" max="2" width="33.85546875" style="1" bestFit="1" customWidth="1"/>
    <col min="3" max="3" width="5" style="1" bestFit="1" customWidth="1"/>
    <col min="4" max="4" width="31.85546875" style="1" bestFit="1" customWidth="1"/>
    <col min="5" max="5" width="5" style="1" bestFit="1" customWidth="1"/>
    <col min="6" max="6" width="21.140625" style="1" bestFit="1" customWidth="1"/>
    <col min="7" max="7" width="8" style="1" bestFit="1" customWidth="1"/>
    <col min="8" max="8" width="27.140625" style="1" bestFit="1" customWidth="1"/>
    <col min="9" max="16384" width="9.140625" style="1"/>
  </cols>
  <sheetData>
    <row r="1" spans="1:9" x14ac:dyDescent="0.25">
      <c r="A1" s="1" t="s">
        <v>96</v>
      </c>
      <c r="B1" s="1" t="s">
        <v>0</v>
      </c>
      <c r="C1" s="1" t="s">
        <v>37</v>
      </c>
      <c r="D1" s="1" t="s">
        <v>1</v>
      </c>
      <c r="E1" s="1" t="s">
        <v>37</v>
      </c>
      <c r="F1" s="1" t="s">
        <v>4</v>
      </c>
      <c r="G1" s="1" t="s">
        <v>37</v>
      </c>
      <c r="H1" s="1" t="s">
        <v>5</v>
      </c>
      <c r="I1" s="1" t="s">
        <v>37</v>
      </c>
    </row>
    <row r="2" spans="1:9" x14ac:dyDescent="0.25">
      <c r="A2" s="1">
        <v>1</v>
      </c>
      <c r="B2" s="1" t="s">
        <v>8</v>
      </c>
      <c r="C2" s="1" t="s">
        <v>9</v>
      </c>
      <c r="D2" s="1" t="s">
        <v>143</v>
      </c>
      <c r="E2" s="1" t="s">
        <v>142</v>
      </c>
      <c r="F2" s="1" t="s">
        <v>145</v>
      </c>
      <c r="G2" s="1" t="s">
        <v>142</v>
      </c>
      <c r="H2" s="1" t="s">
        <v>41</v>
      </c>
      <c r="I2" s="1" t="s">
        <v>9</v>
      </c>
    </row>
    <row r="3" spans="1:9" x14ac:dyDescent="0.25">
      <c r="A3" s="1">
        <v>2</v>
      </c>
      <c r="B3" s="1" t="s">
        <v>10</v>
      </c>
      <c r="C3" s="1" t="s">
        <v>9</v>
      </c>
      <c r="D3" s="1" t="s">
        <v>113</v>
      </c>
      <c r="E3" s="1" t="s">
        <v>9</v>
      </c>
      <c r="F3" s="1" t="s">
        <v>144</v>
      </c>
      <c r="G3" s="1" t="s">
        <v>142</v>
      </c>
      <c r="H3" s="1" t="s">
        <v>42</v>
      </c>
      <c r="I3" s="1" t="s">
        <v>9</v>
      </c>
    </row>
    <row r="4" spans="1:9" x14ac:dyDescent="0.25">
      <c r="A4" s="1">
        <v>3</v>
      </c>
      <c r="B4" s="1" t="s">
        <v>110</v>
      </c>
      <c r="C4" s="1" t="s">
        <v>11</v>
      </c>
      <c r="D4" s="1" t="s">
        <v>43</v>
      </c>
      <c r="E4" s="1" t="s">
        <v>11</v>
      </c>
      <c r="F4" s="1" t="s">
        <v>146</v>
      </c>
      <c r="G4" s="1" t="s">
        <v>147</v>
      </c>
      <c r="H4" s="1" t="s">
        <v>153</v>
      </c>
      <c r="I4" s="1" t="s">
        <v>147</v>
      </c>
    </row>
    <row r="5" spans="1:9" x14ac:dyDescent="0.25">
      <c r="A5" s="1">
        <v>4</v>
      </c>
      <c r="B5" s="1" t="s">
        <v>19</v>
      </c>
      <c r="C5" s="1" t="s">
        <v>11</v>
      </c>
      <c r="D5" s="1" t="s">
        <v>114</v>
      </c>
      <c r="E5" s="1" t="s">
        <v>11</v>
      </c>
      <c r="F5" s="1" t="s">
        <v>20</v>
      </c>
      <c r="G5" s="1" t="s">
        <v>12</v>
      </c>
      <c r="H5" s="1" t="s">
        <v>154</v>
      </c>
      <c r="I5" s="1" t="s">
        <v>105</v>
      </c>
    </row>
    <row r="6" spans="1:9" x14ac:dyDescent="0.25">
      <c r="A6" s="1">
        <v>5</v>
      </c>
      <c r="B6" s="1" t="s">
        <v>111</v>
      </c>
      <c r="C6" s="1" t="s">
        <v>14</v>
      </c>
      <c r="D6" s="1" t="s">
        <v>49</v>
      </c>
      <c r="E6" s="1" t="s">
        <v>13</v>
      </c>
      <c r="F6" s="1" t="s">
        <v>149</v>
      </c>
      <c r="G6" s="1" t="s">
        <v>148</v>
      </c>
      <c r="H6" s="1" t="s">
        <v>44</v>
      </c>
      <c r="I6" s="1" t="s">
        <v>12</v>
      </c>
    </row>
    <row r="7" spans="1:9" x14ac:dyDescent="0.25">
      <c r="A7" s="1">
        <v>6</v>
      </c>
      <c r="B7" s="1" t="s">
        <v>112</v>
      </c>
      <c r="C7" s="1" t="s">
        <v>14</v>
      </c>
      <c r="D7" s="1" t="s">
        <v>115</v>
      </c>
      <c r="E7" s="1" t="s">
        <v>13</v>
      </c>
      <c r="F7" s="1" t="s">
        <v>22</v>
      </c>
      <c r="G7" s="1" t="s">
        <v>14</v>
      </c>
      <c r="H7" s="1" t="s">
        <v>45</v>
      </c>
      <c r="I7" s="1" t="s">
        <v>11</v>
      </c>
    </row>
    <row r="8" spans="1:9" x14ac:dyDescent="0.25">
      <c r="A8" s="1">
        <v>7</v>
      </c>
      <c r="B8" s="1" t="s">
        <v>25</v>
      </c>
      <c r="C8" s="1" t="s">
        <v>16</v>
      </c>
      <c r="D8" s="1" t="s">
        <v>50</v>
      </c>
      <c r="E8" s="1" t="s">
        <v>39</v>
      </c>
      <c r="F8" s="1" t="s">
        <v>23</v>
      </c>
      <c r="G8" s="1" t="s">
        <v>15</v>
      </c>
      <c r="H8" s="1" t="s">
        <v>157</v>
      </c>
      <c r="I8" s="1" t="s">
        <v>155</v>
      </c>
    </row>
    <row r="9" spans="1:9" x14ac:dyDescent="0.25">
      <c r="A9" s="1">
        <v>8</v>
      </c>
      <c r="B9" s="1" t="s">
        <v>123</v>
      </c>
      <c r="C9" s="1" t="s">
        <v>16</v>
      </c>
      <c r="D9" s="1" t="s">
        <v>130</v>
      </c>
      <c r="E9" s="1" t="s">
        <v>39</v>
      </c>
      <c r="F9" s="1" t="s">
        <v>151</v>
      </c>
      <c r="G9" s="1" t="s">
        <v>148</v>
      </c>
      <c r="H9" s="1" t="s">
        <v>47</v>
      </c>
      <c r="I9" s="1" t="s">
        <v>38</v>
      </c>
    </row>
    <row r="10" spans="1:9" x14ac:dyDescent="0.25">
      <c r="A10" s="1">
        <v>9</v>
      </c>
      <c r="B10" s="1" t="s">
        <v>124</v>
      </c>
      <c r="C10" s="1" t="s">
        <v>77</v>
      </c>
      <c r="D10" s="1" t="s">
        <v>128</v>
      </c>
      <c r="E10" s="1" t="s">
        <v>14</v>
      </c>
      <c r="F10" s="1" t="s">
        <v>152</v>
      </c>
      <c r="G10" s="1" t="s">
        <v>150</v>
      </c>
      <c r="H10" s="1" t="s">
        <v>48</v>
      </c>
      <c r="I10" s="1" t="s">
        <v>12</v>
      </c>
    </row>
    <row r="11" spans="1:9" x14ac:dyDescent="0.25">
      <c r="A11" s="1">
        <v>10</v>
      </c>
      <c r="B11" s="1" t="s">
        <v>125</v>
      </c>
      <c r="C11" s="1" t="s">
        <v>77</v>
      </c>
      <c r="D11" s="1" t="s">
        <v>129</v>
      </c>
      <c r="E11" s="1" t="s">
        <v>14</v>
      </c>
      <c r="F11" s="1" t="s">
        <v>26</v>
      </c>
      <c r="G11" s="1" t="s">
        <v>17</v>
      </c>
      <c r="H11" s="1" t="s">
        <v>158</v>
      </c>
      <c r="I11" s="1" t="s">
        <v>148</v>
      </c>
    </row>
    <row r="12" spans="1:9" x14ac:dyDescent="0.25">
      <c r="A12" s="1">
        <v>11</v>
      </c>
      <c r="B12" s="1" t="s">
        <v>24</v>
      </c>
      <c r="C12" s="1" t="s">
        <v>13</v>
      </c>
      <c r="D12" s="1" t="s">
        <v>131</v>
      </c>
      <c r="E12" s="1" t="s">
        <v>18</v>
      </c>
      <c r="F12" s="1" t="s">
        <v>104</v>
      </c>
      <c r="G12" s="1" t="s">
        <v>105</v>
      </c>
      <c r="H12" s="1" t="s">
        <v>159</v>
      </c>
      <c r="I12" s="1" t="s">
        <v>156</v>
      </c>
    </row>
    <row r="13" spans="1:9" x14ac:dyDescent="0.25">
      <c r="A13" s="1">
        <v>12</v>
      </c>
      <c r="B13" s="1" t="s">
        <v>21</v>
      </c>
      <c r="C13" s="1" t="s">
        <v>13</v>
      </c>
      <c r="D13" s="1" t="s">
        <v>27</v>
      </c>
      <c r="E13" s="1" t="s">
        <v>18</v>
      </c>
      <c r="F13" s="1" t="s">
        <v>28</v>
      </c>
      <c r="G13" s="1" t="s">
        <v>12</v>
      </c>
      <c r="H13" s="1" t="s">
        <v>51</v>
      </c>
      <c r="I13" s="1" t="s">
        <v>33</v>
      </c>
    </row>
    <row r="14" spans="1:9" x14ac:dyDescent="0.25">
      <c r="A14" s="1">
        <v>13</v>
      </c>
      <c r="B14" s="1" t="s">
        <v>126</v>
      </c>
      <c r="C14" s="1" t="s">
        <v>12</v>
      </c>
      <c r="D14" s="1" t="s">
        <v>132</v>
      </c>
      <c r="E14" s="1" t="s">
        <v>17</v>
      </c>
      <c r="F14" s="1" t="s">
        <v>29</v>
      </c>
      <c r="G14" s="1" t="s">
        <v>15</v>
      </c>
      <c r="H14" s="1" t="s">
        <v>52</v>
      </c>
      <c r="I14" s="1" t="s">
        <v>14</v>
      </c>
    </row>
    <row r="15" spans="1:9" x14ac:dyDescent="0.25">
      <c r="A15" s="1">
        <v>14</v>
      </c>
      <c r="B15" s="1" t="s">
        <v>127</v>
      </c>
      <c r="C15" s="1" t="s">
        <v>12</v>
      </c>
      <c r="D15" s="1" t="s">
        <v>46</v>
      </c>
      <c r="E15" s="1" t="s">
        <v>17</v>
      </c>
      <c r="F15" s="1" t="s">
        <v>30</v>
      </c>
      <c r="G15" s="1" t="s">
        <v>11</v>
      </c>
      <c r="H15" s="1" t="s">
        <v>53</v>
      </c>
      <c r="I15" s="1" t="s">
        <v>13</v>
      </c>
    </row>
    <row r="16" spans="1:9" x14ac:dyDescent="0.25">
      <c r="A16" s="1">
        <v>15</v>
      </c>
      <c r="B16" s="1" t="s">
        <v>31</v>
      </c>
      <c r="C16" s="1" t="s">
        <v>32</v>
      </c>
      <c r="D16" s="1" t="s">
        <v>100</v>
      </c>
      <c r="E16" s="1" t="s">
        <v>101</v>
      </c>
      <c r="F16" s="1" t="s">
        <v>103</v>
      </c>
      <c r="G16" s="1" t="s">
        <v>101</v>
      </c>
      <c r="H16" s="1" t="s">
        <v>55</v>
      </c>
      <c r="I16" s="1" t="s">
        <v>40</v>
      </c>
    </row>
    <row r="17" spans="1:12" x14ac:dyDescent="0.25">
      <c r="A17" s="1">
        <v>16</v>
      </c>
      <c r="B17" s="1" t="s">
        <v>99</v>
      </c>
      <c r="C17" s="1" t="s">
        <v>32</v>
      </c>
      <c r="D17" s="1" t="s">
        <v>102</v>
      </c>
      <c r="E17" s="1" t="s">
        <v>101</v>
      </c>
      <c r="F17" s="2" t="s">
        <v>35</v>
      </c>
      <c r="G17" s="1" t="s">
        <v>33</v>
      </c>
      <c r="H17" s="1" t="s">
        <v>98</v>
      </c>
      <c r="I17" s="1" t="s">
        <v>33</v>
      </c>
    </row>
    <row r="18" spans="1:12" x14ac:dyDescent="0.25">
      <c r="A18" s="1">
        <v>17</v>
      </c>
      <c r="F18" s="2" t="s">
        <v>36</v>
      </c>
      <c r="G18" s="1" t="s">
        <v>34</v>
      </c>
      <c r="H18" s="1" t="s">
        <v>54</v>
      </c>
      <c r="I18" s="1" t="s">
        <v>34</v>
      </c>
    </row>
    <row r="19" spans="1:12" x14ac:dyDescent="0.25">
      <c r="A19" s="1">
        <v>18</v>
      </c>
      <c r="F19" s="1" t="s">
        <v>218</v>
      </c>
      <c r="G19" s="1" t="s">
        <v>16</v>
      </c>
      <c r="H19" s="1" t="s">
        <v>188</v>
      </c>
      <c r="I19" s="1" t="s">
        <v>169</v>
      </c>
    </row>
    <row r="20" spans="1:12" x14ac:dyDescent="0.25">
      <c r="A20" s="1">
        <v>19</v>
      </c>
      <c r="F20" s="1" t="s">
        <v>219</v>
      </c>
      <c r="G20" s="1" t="s">
        <v>38</v>
      </c>
      <c r="H20" s="1" t="s">
        <v>234</v>
      </c>
      <c r="I20" s="1" t="s">
        <v>39</v>
      </c>
    </row>
    <row r="21" spans="1:12" x14ac:dyDescent="0.25">
      <c r="A21" s="1">
        <v>20</v>
      </c>
      <c r="F21" s="1" t="s">
        <v>222</v>
      </c>
      <c r="G21" s="1" t="s">
        <v>227</v>
      </c>
      <c r="H21" s="1" t="s">
        <v>176</v>
      </c>
      <c r="I21" s="1" t="s">
        <v>16</v>
      </c>
    </row>
    <row r="22" spans="1:12" x14ac:dyDescent="0.25">
      <c r="A22" s="1">
        <v>21</v>
      </c>
      <c r="F22" s="1" t="s">
        <v>224</v>
      </c>
      <c r="G22" s="1" t="s">
        <v>230</v>
      </c>
      <c r="H22" s="1" t="s">
        <v>174</v>
      </c>
      <c r="I22" s="1" t="s">
        <v>16</v>
      </c>
    </row>
    <row r="23" spans="1:12" x14ac:dyDescent="0.25">
      <c r="A23" s="1">
        <v>22</v>
      </c>
      <c r="D23"/>
      <c r="E23"/>
      <c r="F23" s="1" t="s">
        <v>228</v>
      </c>
      <c r="G23" s="1" t="s">
        <v>14</v>
      </c>
      <c r="H23" s="1" t="s">
        <v>177</v>
      </c>
      <c r="I23" s="1" t="s">
        <v>32</v>
      </c>
    </row>
    <row r="24" spans="1:12" x14ac:dyDescent="0.25">
      <c r="A24" s="1">
        <v>23</v>
      </c>
      <c r="D24"/>
      <c r="E24"/>
      <c r="F24" s="1" t="s">
        <v>221</v>
      </c>
      <c r="G24" s="1" t="s">
        <v>58</v>
      </c>
      <c r="H24" s="1" t="s">
        <v>175</v>
      </c>
      <c r="I24" s="1" t="s">
        <v>185</v>
      </c>
      <c r="J24"/>
      <c r="K24"/>
      <c r="L24"/>
    </row>
    <row r="25" spans="1:12" x14ac:dyDescent="0.25">
      <c r="A25" s="1">
        <v>24</v>
      </c>
      <c r="D25"/>
      <c r="E25"/>
      <c r="F25" s="1" t="s">
        <v>231</v>
      </c>
      <c r="G25" s="1" t="s">
        <v>105</v>
      </c>
      <c r="H25" s="1" t="s">
        <v>178</v>
      </c>
      <c r="I25" s="1" t="s">
        <v>15</v>
      </c>
      <c r="K25"/>
      <c r="L25"/>
    </row>
    <row r="26" spans="1:12" x14ac:dyDescent="0.25">
      <c r="A26" s="1">
        <v>25</v>
      </c>
      <c r="D26"/>
      <c r="E26"/>
      <c r="F26" s="1" t="s">
        <v>223</v>
      </c>
      <c r="G26" s="1" t="s">
        <v>229</v>
      </c>
      <c r="H26" s="1" t="s">
        <v>179</v>
      </c>
      <c r="I26" s="1" t="s">
        <v>186</v>
      </c>
      <c r="J26"/>
      <c r="K26"/>
      <c r="L26"/>
    </row>
    <row r="27" spans="1:12" x14ac:dyDescent="0.25">
      <c r="A27" s="1">
        <v>26</v>
      </c>
      <c r="D27"/>
      <c r="E27"/>
      <c r="F27" s="1" t="s">
        <v>232</v>
      </c>
      <c r="G27" s="1" t="s">
        <v>233</v>
      </c>
      <c r="H27" s="1" t="s">
        <v>180</v>
      </c>
      <c r="I27" s="1" t="s">
        <v>187</v>
      </c>
      <c r="J27"/>
      <c r="K27"/>
      <c r="L27"/>
    </row>
    <row r="28" spans="1:12" x14ac:dyDescent="0.25">
      <c r="A28" s="1">
        <v>27</v>
      </c>
      <c r="D28"/>
      <c r="E28"/>
      <c r="F28" s="1" t="s">
        <v>220</v>
      </c>
      <c r="G28" s="1" t="s">
        <v>227</v>
      </c>
      <c r="H28" s="1" t="s">
        <v>181</v>
      </c>
      <c r="I28" s="1" t="s">
        <v>18</v>
      </c>
      <c r="J28"/>
      <c r="K28"/>
      <c r="L28"/>
    </row>
    <row r="29" spans="1:12" x14ac:dyDescent="0.25">
      <c r="A29" s="1">
        <v>28</v>
      </c>
      <c r="D29"/>
      <c r="E29"/>
      <c r="F29" s="3" t="s">
        <v>226</v>
      </c>
      <c r="G29" s="3" t="s">
        <v>238</v>
      </c>
      <c r="H29" s="1" t="s">
        <v>182</v>
      </c>
      <c r="I29" s="1" t="s">
        <v>38</v>
      </c>
      <c r="J29"/>
      <c r="K29"/>
      <c r="L29"/>
    </row>
    <row r="30" spans="1:12" x14ac:dyDescent="0.25">
      <c r="A30" s="1">
        <v>29</v>
      </c>
      <c r="D30"/>
      <c r="E30"/>
      <c r="F30" s="3" t="s">
        <v>225</v>
      </c>
      <c r="G30" s="3" t="s">
        <v>237</v>
      </c>
      <c r="H30" s="3" t="s">
        <v>183</v>
      </c>
      <c r="I30" s="3" t="s">
        <v>235</v>
      </c>
      <c r="J30"/>
      <c r="K30"/>
      <c r="L30"/>
    </row>
    <row r="31" spans="1:12" x14ac:dyDescent="0.25">
      <c r="A31" s="1">
        <v>30</v>
      </c>
      <c r="D31"/>
      <c r="E31"/>
      <c r="H31" s="3" t="s">
        <v>184</v>
      </c>
      <c r="I31" s="3" t="s">
        <v>236</v>
      </c>
      <c r="J31"/>
      <c r="K31"/>
      <c r="L31"/>
    </row>
    <row r="32" spans="1:12" x14ac:dyDescent="0.25">
      <c r="A32" s="1">
        <v>31</v>
      </c>
      <c r="D32"/>
      <c r="E32"/>
      <c r="J32"/>
      <c r="K32"/>
      <c r="L32"/>
    </row>
    <row r="33" spans="1:12" x14ac:dyDescent="0.25">
      <c r="A33" s="1">
        <v>32</v>
      </c>
      <c r="D33"/>
      <c r="E33"/>
      <c r="J33"/>
      <c r="K33"/>
      <c r="L33"/>
    </row>
    <row r="34" spans="1:12" x14ac:dyDescent="0.25">
      <c r="A34" s="1">
        <v>33</v>
      </c>
      <c r="B34"/>
      <c r="C34"/>
      <c r="D34"/>
      <c r="E34"/>
      <c r="J34"/>
      <c r="K34"/>
      <c r="L34"/>
    </row>
    <row r="35" spans="1:12" x14ac:dyDescent="0.25">
      <c r="A35" s="1">
        <v>34</v>
      </c>
      <c r="B35"/>
      <c r="C35"/>
      <c r="D35"/>
      <c r="E35"/>
      <c r="J35"/>
      <c r="K35"/>
      <c r="L35"/>
    </row>
    <row r="36" spans="1:12" x14ac:dyDescent="0.25">
      <c r="A36" s="1">
        <v>35</v>
      </c>
      <c r="B36"/>
      <c r="C36"/>
      <c r="D36"/>
      <c r="E36"/>
      <c r="J36"/>
      <c r="K36"/>
      <c r="L36"/>
    </row>
    <row r="37" spans="1:12" x14ac:dyDescent="0.25">
      <c r="A37" s="1">
        <v>36</v>
      </c>
      <c r="B37"/>
      <c r="C37"/>
      <c r="D37"/>
      <c r="E37"/>
      <c r="J37"/>
      <c r="K37"/>
      <c r="L37"/>
    </row>
    <row r="38" spans="1:12" x14ac:dyDescent="0.25">
      <c r="A38" s="1">
        <v>37</v>
      </c>
      <c r="B38"/>
      <c r="C38"/>
      <c r="D38"/>
      <c r="E38"/>
      <c r="J38"/>
      <c r="K38"/>
      <c r="L38"/>
    </row>
    <row r="39" spans="1:12" x14ac:dyDescent="0.25">
      <c r="A39" s="1">
        <v>38</v>
      </c>
      <c r="B39"/>
      <c r="C39"/>
      <c r="D39"/>
      <c r="E39"/>
      <c r="J39"/>
      <c r="K39"/>
      <c r="L39"/>
    </row>
    <row r="40" spans="1:12" x14ac:dyDescent="0.25">
      <c r="A40" s="1">
        <v>39</v>
      </c>
      <c r="B40"/>
      <c r="C40"/>
      <c r="D40"/>
      <c r="E40"/>
      <c r="J40"/>
      <c r="K40"/>
      <c r="L40"/>
    </row>
    <row r="41" spans="1:12" x14ac:dyDescent="0.25">
      <c r="A41" s="1">
        <v>40</v>
      </c>
      <c r="B41"/>
      <c r="C41"/>
      <c r="D41"/>
      <c r="E41"/>
      <c r="J41"/>
      <c r="K41"/>
      <c r="L41"/>
    </row>
    <row r="42" spans="1:12" x14ac:dyDescent="0.25">
      <c r="A42" s="1">
        <v>41</v>
      </c>
      <c r="B42"/>
      <c r="C42"/>
      <c r="D42"/>
      <c r="E42"/>
      <c r="J42"/>
      <c r="K42"/>
      <c r="L42"/>
    </row>
    <row r="43" spans="1:12" x14ac:dyDescent="0.25">
      <c r="A43" s="1">
        <v>42</v>
      </c>
      <c r="B43"/>
      <c r="C43"/>
      <c r="D43"/>
      <c r="E43"/>
      <c r="J43"/>
      <c r="K43"/>
      <c r="L43"/>
    </row>
    <row r="44" spans="1:12" x14ac:dyDescent="0.25">
      <c r="A44" s="1">
        <v>43</v>
      </c>
      <c r="B44"/>
      <c r="C44"/>
      <c r="D44"/>
      <c r="E44"/>
      <c r="J44"/>
      <c r="K44"/>
      <c r="L44"/>
    </row>
    <row r="45" spans="1:12" x14ac:dyDescent="0.25">
      <c r="A45" s="1">
        <v>44</v>
      </c>
      <c r="B45"/>
      <c r="C45"/>
      <c r="D45"/>
      <c r="E45"/>
      <c r="J45"/>
      <c r="K45"/>
      <c r="L45"/>
    </row>
    <row r="46" spans="1:12" x14ac:dyDescent="0.25">
      <c r="A46" s="1">
        <v>45</v>
      </c>
      <c r="B46"/>
      <c r="C46"/>
      <c r="D46"/>
      <c r="E46"/>
      <c r="H46"/>
      <c r="I46"/>
      <c r="J46"/>
      <c r="K46"/>
      <c r="L46"/>
    </row>
    <row r="47" spans="1:12" x14ac:dyDescent="0.25">
      <c r="A47" s="1">
        <v>46</v>
      </c>
      <c r="B47"/>
      <c r="C47"/>
      <c r="D47"/>
      <c r="E47"/>
      <c r="H47"/>
      <c r="I47"/>
      <c r="J47"/>
      <c r="K47"/>
      <c r="L47"/>
    </row>
    <row r="48" spans="1:12" x14ac:dyDescent="0.25">
      <c r="A48" s="1">
        <v>47</v>
      </c>
      <c r="B48"/>
      <c r="C48"/>
      <c r="D48"/>
      <c r="E48"/>
      <c r="H48"/>
      <c r="I48"/>
      <c r="J48"/>
      <c r="K48"/>
    </row>
    <row r="49" spans="1:11" x14ac:dyDescent="0.25">
      <c r="A49" s="1">
        <v>48</v>
      </c>
      <c r="B49"/>
      <c r="C49"/>
      <c r="D49"/>
      <c r="E49"/>
      <c r="H49"/>
      <c r="I49"/>
      <c r="J49"/>
      <c r="K49"/>
    </row>
    <row r="50" spans="1:11" x14ac:dyDescent="0.25">
      <c r="A50" s="1">
        <v>49</v>
      </c>
      <c r="B50"/>
      <c r="C50"/>
      <c r="D50"/>
      <c r="E50"/>
      <c r="H50"/>
      <c r="I50"/>
      <c r="J50"/>
      <c r="K50"/>
    </row>
    <row r="51" spans="1:11" x14ac:dyDescent="0.25">
      <c r="A51" s="1">
        <v>50</v>
      </c>
      <c r="B51"/>
      <c r="C51"/>
      <c r="D51"/>
      <c r="E51"/>
      <c r="H51"/>
      <c r="I51"/>
      <c r="J51"/>
      <c r="K51"/>
    </row>
    <row r="52" spans="1:11" x14ac:dyDescent="0.25">
      <c r="B52"/>
      <c r="C52"/>
      <c r="D52"/>
      <c r="E52"/>
      <c r="H52"/>
      <c r="I52"/>
      <c r="J52"/>
      <c r="K52"/>
    </row>
    <row r="53" spans="1:11" x14ac:dyDescent="0.25">
      <c r="B53"/>
      <c r="C53"/>
      <c r="D53"/>
      <c r="E53"/>
      <c r="H53"/>
      <c r="I53"/>
      <c r="J53"/>
      <c r="K53"/>
    </row>
    <row r="54" spans="1:11" x14ac:dyDescent="0.25">
      <c r="B54"/>
      <c r="C54"/>
      <c r="D54"/>
      <c r="E54"/>
      <c r="H54"/>
      <c r="I54"/>
      <c r="J54"/>
      <c r="K54"/>
    </row>
    <row r="55" spans="1:11" x14ac:dyDescent="0.25">
      <c r="B55"/>
      <c r="C55"/>
      <c r="D55"/>
      <c r="E55"/>
      <c r="H55"/>
      <c r="I55"/>
      <c r="J55"/>
      <c r="K55"/>
    </row>
    <row r="56" spans="1:11" x14ac:dyDescent="0.25">
      <c r="B56"/>
      <c r="C56"/>
      <c r="D56"/>
      <c r="E56"/>
      <c r="H56"/>
      <c r="I56"/>
      <c r="J56"/>
      <c r="K56"/>
    </row>
    <row r="57" spans="1:11" x14ac:dyDescent="0.25">
      <c r="B57"/>
      <c r="C57"/>
      <c r="D57"/>
      <c r="E57"/>
      <c r="H57"/>
      <c r="I57"/>
      <c r="J57"/>
      <c r="K57"/>
    </row>
    <row r="58" spans="1:11" x14ac:dyDescent="0.25">
      <c r="B58"/>
      <c r="C58"/>
      <c r="D58"/>
      <c r="E58"/>
      <c r="H58"/>
      <c r="I58"/>
      <c r="J58"/>
      <c r="K58"/>
    </row>
    <row r="59" spans="1:11" x14ac:dyDescent="0.25">
      <c r="B59"/>
      <c r="C59"/>
      <c r="D59"/>
      <c r="E59"/>
      <c r="H59"/>
      <c r="I59"/>
      <c r="J59"/>
      <c r="K59"/>
    </row>
    <row r="60" spans="1:11" x14ac:dyDescent="0.25">
      <c r="B60"/>
      <c r="C60"/>
      <c r="D60"/>
      <c r="E60"/>
      <c r="H60"/>
      <c r="I60"/>
      <c r="J60"/>
      <c r="K60"/>
    </row>
    <row r="61" spans="1:11" x14ac:dyDescent="0.25">
      <c r="B61"/>
      <c r="C61"/>
      <c r="D61"/>
      <c r="E61"/>
      <c r="H61"/>
      <c r="I61"/>
      <c r="J61"/>
      <c r="K61"/>
    </row>
    <row r="62" spans="1:11" x14ac:dyDescent="0.25">
      <c r="B62"/>
      <c r="C62"/>
      <c r="D62"/>
      <c r="E62"/>
      <c r="H62"/>
      <c r="I62"/>
      <c r="J62"/>
      <c r="K62"/>
    </row>
    <row r="63" spans="1:11" x14ac:dyDescent="0.25">
      <c r="B63"/>
      <c r="C63"/>
      <c r="D63"/>
      <c r="E63"/>
      <c r="H63"/>
      <c r="I63"/>
      <c r="J63"/>
      <c r="K63"/>
    </row>
    <row r="64" spans="1:11" x14ac:dyDescent="0.25">
      <c r="B64"/>
      <c r="C64"/>
      <c r="D64"/>
      <c r="E64"/>
      <c r="H64"/>
      <c r="I64"/>
      <c r="J64"/>
      <c r="K64"/>
    </row>
    <row r="65" spans="2:11" x14ac:dyDescent="0.25">
      <c r="B65"/>
      <c r="C65"/>
      <c r="D65"/>
      <c r="E65"/>
      <c r="H65"/>
      <c r="I65"/>
      <c r="J65"/>
      <c r="K65"/>
    </row>
    <row r="66" spans="2:11" x14ac:dyDescent="0.25">
      <c r="B66"/>
      <c r="C66"/>
      <c r="D66"/>
      <c r="E66"/>
      <c r="H66"/>
      <c r="I66"/>
      <c r="J66"/>
      <c r="K66"/>
    </row>
    <row r="67" spans="2:11" x14ac:dyDescent="0.25">
      <c r="B67"/>
      <c r="C67"/>
      <c r="D67"/>
      <c r="E67"/>
      <c r="H67"/>
      <c r="I67"/>
      <c r="J67"/>
      <c r="K67"/>
    </row>
    <row r="68" spans="2:11" x14ac:dyDescent="0.25">
      <c r="B68"/>
      <c r="C68"/>
      <c r="D68"/>
      <c r="E68"/>
      <c r="H68"/>
      <c r="I68"/>
      <c r="J68"/>
      <c r="K68"/>
    </row>
    <row r="69" spans="2:11" x14ac:dyDescent="0.25">
      <c r="B69"/>
      <c r="C69"/>
      <c r="D69"/>
      <c r="E69"/>
      <c r="H69"/>
      <c r="I69"/>
      <c r="J69"/>
      <c r="K69"/>
    </row>
    <row r="70" spans="2:11" x14ac:dyDescent="0.25">
      <c r="B70"/>
      <c r="C70"/>
      <c r="D70"/>
      <c r="E70"/>
      <c r="H70"/>
      <c r="I70"/>
      <c r="J70"/>
      <c r="K70"/>
    </row>
    <row r="71" spans="2:11" x14ac:dyDescent="0.25">
      <c r="B71"/>
      <c r="C71"/>
      <c r="D71"/>
      <c r="E71"/>
      <c r="H71"/>
      <c r="I71"/>
      <c r="J71"/>
      <c r="K71"/>
    </row>
    <row r="72" spans="2:11" x14ac:dyDescent="0.25">
      <c r="B72"/>
      <c r="C72"/>
      <c r="D72"/>
      <c r="E72"/>
      <c r="H72"/>
      <c r="I72"/>
      <c r="J72"/>
      <c r="K72"/>
    </row>
    <row r="73" spans="2:11" x14ac:dyDescent="0.25">
      <c r="B73"/>
      <c r="C73"/>
      <c r="D73"/>
      <c r="E73"/>
      <c r="H73"/>
      <c r="I73"/>
      <c r="J73"/>
      <c r="K73"/>
    </row>
    <row r="74" spans="2:11" x14ac:dyDescent="0.25">
      <c r="B74"/>
      <c r="C74"/>
      <c r="D74"/>
      <c r="E74"/>
      <c r="H74"/>
      <c r="I74"/>
      <c r="J74"/>
      <c r="K74"/>
    </row>
    <row r="75" spans="2:11" x14ac:dyDescent="0.25">
      <c r="B75"/>
      <c r="C75"/>
      <c r="D75"/>
      <c r="E75"/>
      <c r="H75"/>
      <c r="I75"/>
      <c r="J75"/>
      <c r="K75"/>
    </row>
    <row r="76" spans="2:11" x14ac:dyDescent="0.25">
      <c r="B76"/>
      <c r="C76"/>
      <c r="D76"/>
      <c r="E76"/>
      <c r="H76"/>
      <c r="I76"/>
      <c r="J76"/>
      <c r="K76"/>
    </row>
    <row r="77" spans="2:11" x14ac:dyDescent="0.25">
      <c r="B77"/>
      <c r="C77"/>
      <c r="D77"/>
      <c r="E77"/>
      <c r="H77"/>
      <c r="I77"/>
      <c r="J77"/>
      <c r="K77"/>
    </row>
  </sheetData>
  <conditionalFormatting sqref="H1:H18 F1:F18 B1:B33 D1:D22 D78:D1048576 F78:F1048576 H78:H1048576 B78:B1048576">
    <cfRule type="duplicateValues" dxfId="19" priority="6"/>
  </conditionalFormatting>
  <conditionalFormatting sqref="G19:G30">
    <cfRule type="duplicateValues" dxfId="18" priority="201"/>
  </conditionalFormatting>
  <conditionalFormatting sqref="I34 I21:I31 I19">
    <cfRule type="duplicateValues" dxfId="17" priority="254"/>
  </conditionalFormatting>
  <conditionalFormatting sqref="D1:D1048576 B1:B1048576 F45:F1048576 F1:F30 H34 H46:H1048576 H1:H19 H21:H32">
    <cfRule type="duplicateValues" dxfId="16" priority="269"/>
  </conditionalFormatting>
  <conditionalFormatting sqref="F1:F18 D1:D50 B1:B50 H34 H46:H50 H21:H31 H1:H19 F45:F50 F74:F1048576 H74:H1048576 B74:B1048576 D74:D1048576">
    <cfRule type="duplicateValues" dxfId="15" priority="282"/>
  </conditionalFormatting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topLeftCell="A22" workbookViewId="0">
      <selection activeCell="D37" sqref="D37"/>
    </sheetView>
  </sheetViews>
  <sheetFormatPr defaultRowHeight="15" x14ac:dyDescent="0.25"/>
  <cols>
    <col min="1" max="1" width="3" style="1" bestFit="1" customWidth="1"/>
    <col min="2" max="2" width="36.85546875" style="1" bestFit="1" customWidth="1"/>
    <col min="3" max="3" width="5" style="1" bestFit="1" customWidth="1"/>
    <col min="4" max="4" width="35" style="1" bestFit="1" customWidth="1"/>
    <col min="5" max="5" width="5" style="1" bestFit="1" customWidth="1"/>
    <col min="6" max="6" width="28.140625" style="1" bestFit="1" customWidth="1"/>
    <col min="7" max="7" width="7.5703125" style="1" bestFit="1" customWidth="1"/>
    <col min="8" max="8" width="24.140625" style="1" bestFit="1" customWidth="1"/>
    <col min="9" max="9" width="7.7109375" style="1" bestFit="1" customWidth="1"/>
    <col min="10" max="16384" width="9.140625" style="1"/>
  </cols>
  <sheetData>
    <row r="1" spans="1:9" x14ac:dyDescent="0.25">
      <c r="B1" s="1" t="s">
        <v>2</v>
      </c>
      <c r="C1" s="1" t="s">
        <v>37</v>
      </c>
      <c r="D1" s="1" t="s">
        <v>3</v>
      </c>
      <c r="E1" s="1" t="s">
        <v>37</v>
      </c>
      <c r="F1" s="1" t="s">
        <v>6</v>
      </c>
      <c r="G1" s="1" t="s">
        <v>37</v>
      </c>
      <c r="H1" s="1" t="s">
        <v>7</v>
      </c>
      <c r="I1" s="1" t="s">
        <v>37</v>
      </c>
    </row>
    <row r="2" spans="1:9" x14ac:dyDescent="0.25">
      <c r="A2" s="1">
        <v>1</v>
      </c>
      <c r="B2" s="1" t="s">
        <v>60</v>
      </c>
      <c r="C2" s="1" t="s">
        <v>9</v>
      </c>
      <c r="D2" s="1" t="s">
        <v>80</v>
      </c>
      <c r="E2" s="1" t="s">
        <v>9</v>
      </c>
      <c r="F2" s="1" t="s">
        <v>160</v>
      </c>
      <c r="G2" s="1" t="s">
        <v>142</v>
      </c>
      <c r="H2" s="1" t="s">
        <v>79</v>
      </c>
      <c r="I2" s="1" t="s">
        <v>9</v>
      </c>
    </row>
    <row r="3" spans="1:9" x14ac:dyDescent="0.25">
      <c r="A3" s="1">
        <v>2</v>
      </c>
      <c r="B3" s="1" t="s">
        <v>62</v>
      </c>
      <c r="C3" s="1" t="s">
        <v>9</v>
      </c>
      <c r="D3" s="1" t="s">
        <v>119</v>
      </c>
      <c r="E3" s="1" t="s">
        <v>9</v>
      </c>
      <c r="F3" s="1" t="s">
        <v>61</v>
      </c>
      <c r="G3" s="1" t="s">
        <v>33</v>
      </c>
      <c r="H3" s="1" t="s">
        <v>165</v>
      </c>
      <c r="I3" s="1" t="s">
        <v>142</v>
      </c>
    </row>
    <row r="4" spans="1:9" x14ac:dyDescent="0.25">
      <c r="A4" s="1">
        <v>3</v>
      </c>
      <c r="B4" s="1" t="s">
        <v>63</v>
      </c>
      <c r="C4" s="1" t="s">
        <v>39</v>
      </c>
      <c r="D4" s="1" t="s">
        <v>120</v>
      </c>
      <c r="E4" s="1" t="s">
        <v>56</v>
      </c>
      <c r="F4" s="1" t="s">
        <v>161</v>
      </c>
      <c r="G4" s="1" t="s">
        <v>142</v>
      </c>
      <c r="H4" s="1" t="s">
        <v>166</v>
      </c>
      <c r="I4" s="1" t="s">
        <v>156</v>
      </c>
    </row>
    <row r="5" spans="1:9" x14ac:dyDescent="0.25">
      <c r="A5" s="1">
        <v>4</v>
      </c>
      <c r="B5" s="1" t="s">
        <v>116</v>
      </c>
      <c r="C5" s="1" t="s">
        <v>39</v>
      </c>
      <c r="D5" s="1" t="s">
        <v>87</v>
      </c>
      <c r="E5" s="1" t="s">
        <v>56</v>
      </c>
      <c r="F5" s="1" t="s">
        <v>162</v>
      </c>
      <c r="G5" s="1" t="s">
        <v>156</v>
      </c>
      <c r="H5" s="1" t="s">
        <v>167</v>
      </c>
      <c r="I5" s="1" t="s">
        <v>156</v>
      </c>
    </row>
    <row r="6" spans="1:9" x14ac:dyDescent="0.25">
      <c r="A6" s="1">
        <v>5</v>
      </c>
      <c r="B6" s="1" t="s">
        <v>117</v>
      </c>
      <c r="C6" s="1" t="s">
        <v>14</v>
      </c>
      <c r="D6" s="1" t="s">
        <v>121</v>
      </c>
      <c r="E6" s="1" t="s">
        <v>12</v>
      </c>
      <c r="F6" s="1" t="s">
        <v>173</v>
      </c>
      <c r="G6" s="1" t="s">
        <v>150</v>
      </c>
      <c r="H6" s="1" t="s">
        <v>83</v>
      </c>
      <c r="I6" s="1" t="s">
        <v>77</v>
      </c>
    </row>
    <row r="7" spans="1:9" x14ac:dyDescent="0.25">
      <c r="A7" s="1">
        <v>6</v>
      </c>
      <c r="B7" s="1" t="s">
        <v>118</v>
      </c>
      <c r="C7" s="1" t="s">
        <v>14</v>
      </c>
      <c r="D7" s="1" t="s">
        <v>122</v>
      </c>
      <c r="E7" s="1" t="s">
        <v>12</v>
      </c>
      <c r="F7" s="1" t="s">
        <v>65</v>
      </c>
      <c r="G7" s="1" t="s">
        <v>39</v>
      </c>
      <c r="H7" s="1" t="s">
        <v>84</v>
      </c>
      <c r="I7" s="1" t="s">
        <v>33</v>
      </c>
    </row>
    <row r="8" spans="1:9" x14ac:dyDescent="0.25">
      <c r="A8" s="1">
        <v>7</v>
      </c>
      <c r="B8" s="1" t="s">
        <v>135</v>
      </c>
      <c r="C8" s="1" t="s">
        <v>16</v>
      </c>
      <c r="D8" s="1" t="s">
        <v>82</v>
      </c>
      <c r="E8" s="1" t="s">
        <v>39</v>
      </c>
      <c r="F8" s="1" t="s">
        <v>108</v>
      </c>
      <c r="G8" s="1" t="s">
        <v>101</v>
      </c>
      <c r="H8" s="1" t="s">
        <v>170</v>
      </c>
      <c r="I8" s="1" t="s">
        <v>147</v>
      </c>
    </row>
    <row r="9" spans="1:9" x14ac:dyDescent="0.25">
      <c r="A9" s="1">
        <v>8</v>
      </c>
      <c r="B9" s="1" t="s">
        <v>64</v>
      </c>
      <c r="C9" s="1" t="s">
        <v>16</v>
      </c>
      <c r="D9" s="1" t="s">
        <v>81</v>
      </c>
      <c r="E9" s="1" t="s">
        <v>39</v>
      </c>
      <c r="F9" s="1" t="s">
        <v>164</v>
      </c>
      <c r="G9" s="1" t="s">
        <v>147</v>
      </c>
      <c r="H9" s="1" t="s">
        <v>86</v>
      </c>
      <c r="I9" s="1" t="s">
        <v>12</v>
      </c>
    </row>
    <row r="10" spans="1:9" x14ac:dyDescent="0.25">
      <c r="A10" s="1">
        <v>9</v>
      </c>
      <c r="B10" s="1" t="s">
        <v>136</v>
      </c>
      <c r="C10" s="1" t="s">
        <v>11</v>
      </c>
      <c r="D10" s="1" t="s">
        <v>163</v>
      </c>
      <c r="E10" s="1" t="s">
        <v>150</v>
      </c>
      <c r="F10" s="1" t="s">
        <v>68</v>
      </c>
      <c r="G10" s="1" t="s">
        <v>17</v>
      </c>
      <c r="H10" s="1" t="s">
        <v>171</v>
      </c>
      <c r="I10" s="1" t="s">
        <v>168</v>
      </c>
    </row>
    <row r="11" spans="1:9" x14ac:dyDescent="0.25">
      <c r="A11" s="1">
        <v>10</v>
      </c>
      <c r="B11" s="1" t="s">
        <v>67</v>
      </c>
      <c r="C11" s="1" t="s">
        <v>11</v>
      </c>
      <c r="D11" s="1" t="s">
        <v>140</v>
      </c>
      <c r="E11" s="1" t="s">
        <v>16</v>
      </c>
      <c r="F11" s="1" t="s">
        <v>69</v>
      </c>
      <c r="G11" s="1" t="s">
        <v>56</v>
      </c>
      <c r="H11" s="1" t="s">
        <v>109</v>
      </c>
      <c r="I11" s="1" t="s">
        <v>101</v>
      </c>
    </row>
    <row r="12" spans="1:9" x14ac:dyDescent="0.25">
      <c r="A12" s="1">
        <v>11</v>
      </c>
      <c r="B12" s="1" t="s">
        <v>133</v>
      </c>
      <c r="C12" s="1" t="s">
        <v>77</v>
      </c>
      <c r="D12" s="1" t="s">
        <v>139</v>
      </c>
      <c r="E12" s="1" t="s">
        <v>11</v>
      </c>
      <c r="F12" s="1" t="s">
        <v>70</v>
      </c>
      <c r="G12" s="1" t="s">
        <v>57</v>
      </c>
      <c r="H12" s="1" t="s">
        <v>89</v>
      </c>
      <c r="I12" s="1" t="s">
        <v>57</v>
      </c>
    </row>
    <row r="13" spans="1:9" x14ac:dyDescent="0.25">
      <c r="A13" s="1">
        <v>12</v>
      </c>
      <c r="B13" s="1" t="s">
        <v>134</v>
      </c>
      <c r="C13" s="1" t="s">
        <v>77</v>
      </c>
      <c r="D13" s="1" t="s">
        <v>85</v>
      </c>
      <c r="E13" s="1" t="s">
        <v>11</v>
      </c>
      <c r="F13" s="1" t="s">
        <v>71</v>
      </c>
      <c r="G13" s="1" t="s">
        <v>33</v>
      </c>
      <c r="H13" s="1" t="s">
        <v>90</v>
      </c>
      <c r="I13" s="1" t="s">
        <v>12</v>
      </c>
    </row>
    <row r="14" spans="1:9" x14ac:dyDescent="0.25">
      <c r="A14" s="1">
        <v>13</v>
      </c>
      <c r="B14" s="1" t="s">
        <v>137</v>
      </c>
      <c r="C14" s="1" t="s">
        <v>12</v>
      </c>
      <c r="D14" s="1" t="s">
        <v>141</v>
      </c>
      <c r="E14" s="1" t="s">
        <v>14</v>
      </c>
      <c r="F14" s="1" t="s">
        <v>72</v>
      </c>
      <c r="G14" s="1" t="s">
        <v>14</v>
      </c>
      <c r="H14" s="1" t="s">
        <v>172</v>
      </c>
      <c r="I14" s="1" t="s">
        <v>169</v>
      </c>
    </row>
    <row r="15" spans="1:9" x14ac:dyDescent="0.25">
      <c r="A15" s="1">
        <v>14</v>
      </c>
      <c r="B15" s="1" t="s">
        <v>138</v>
      </c>
      <c r="C15" s="1" t="s">
        <v>12</v>
      </c>
      <c r="D15" s="1" t="s">
        <v>91</v>
      </c>
      <c r="E15" s="1" t="s">
        <v>14</v>
      </c>
      <c r="F15" s="1" t="s">
        <v>73</v>
      </c>
      <c r="G15" s="1" t="s">
        <v>13</v>
      </c>
      <c r="H15" s="1" t="s">
        <v>92</v>
      </c>
      <c r="I15" s="1" t="s">
        <v>17</v>
      </c>
    </row>
    <row r="16" spans="1:9" x14ac:dyDescent="0.25">
      <c r="A16" s="1">
        <v>15</v>
      </c>
      <c r="B16" s="1" t="s">
        <v>66</v>
      </c>
      <c r="C16" s="1" t="s">
        <v>32</v>
      </c>
      <c r="D16" s="1" t="s">
        <v>106</v>
      </c>
      <c r="E16" s="1" t="s">
        <v>101</v>
      </c>
      <c r="F16" s="1" t="s">
        <v>76</v>
      </c>
      <c r="G16" s="1" t="s">
        <v>56</v>
      </c>
      <c r="H16" s="1" t="s">
        <v>93</v>
      </c>
      <c r="I16" s="1" t="s">
        <v>78</v>
      </c>
    </row>
    <row r="17" spans="1:9" x14ac:dyDescent="0.25">
      <c r="A17" s="1">
        <v>16</v>
      </c>
      <c r="B17" s="1" t="s">
        <v>88</v>
      </c>
      <c r="C17" s="1" t="s">
        <v>32</v>
      </c>
      <c r="D17" s="1" t="s">
        <v>107</v>
      </c>
      <c r="E17" s="1" t="s">
        <v>101</v>
      </c>
      <c r="F17" s="1" t="s">
        <v>74</v>
      </c>
      <c r="G17" s="1" t="s">
        <v>58</v>
      </c>
      <c r="H17" s="1" t="s">
        <v>94</v>
      </c>
      <c r="I17" s="1" t="s">
        <v>33</v>
      </c>
    </row>
    <row r="18" spans="1:9" x14ac:dyDescent="0.25">
      <c r="A18" s="1">
        <v>17</v>
      </c>
      <c r="F18" s="1" t="s">
        <v>75</v>
      </c>
      <c r="G18" s="1" t="s">
        <v>59</v>
      </c>
      <c r="H18" s="1" t="s">
        <v>95</v>
      </c>
      <c r="I18" s="1" t="s">
        <v>34</v>
      </c>
    </row>
    <row r="19" spans="1:9" x14ac:dyDescent="0.25">
      <c r="A19" s="1">
        <v>18</v>
      </c>
      <c r="F19" s="1" t="s">
        <v>200</v>
      </c>
      <c r="G19" s="1" t="s">
        <v>201</v>
      </c>
      <c r="H19" s="1" t="s">
        <v>207</v>
      </c>
      <c r="I19" s="1" t="s">
        <v>11</v>
      </c>
    </row>
    <row r="20" spans="1:9" x14ac:dyDescent="0.25">
      <c r="A20" s="1">
        <v>19</v>
      </c>
      <c r="F20" s="1" t="s">
        <v>189</v>
      </c>
      <c r="G20" s="1" t="s">
        <v>14</v>
      </c>
      <c r="H20" s="1" t="s">
        <v>216</v>
      </c>
      <c r="I20" s="1" t="s">
        <v>77</v>
      </c>
    </row>
    <row r="21" spans="1:9" x14ac:dyDescent="0.25">
      <c r="A21" s="1">
        <v>20</v>
      </c>
      <c r="F21" s="1" t="s">
        <v>202</v>
      </c>
      <c r="G21" s="1" t="s">
        <v>101</v>
      </c>
      <c r="H21" s="1" t="s">
        <v>205</v>
      </c>
      <c r="I21" s="1" t="s">
        <v>13</v>
      </c>
    </row>
    <row r="22" spans="1:9" x14ac:dyDescent="0.25">
      <c r="A22" s="1">
        <v>21</v>
      </c>
      <c r="F22" s="1" t="s">
        <v>191</v>
      </c>
      <c r="G22" s="1" t="s">
        <v>11</v>
      </c>
      <c r="H22" s="1" t="s">
        <v>206</v>
      </c>
      <c r="I22" s="1" t="s">
        <v>169</v>
      </c>
    </row>
    <row r="23" spans="1:9" x14ac:dyDescent="0.25">
      <c r="A23" s="1">
        <v>22</v>
      </c>
      <c r="F23" s="1" t="s">
        <v>190</v>
      </c>
      <c r="G23" s="1" t="s">
        <v>32</v>
      </c>
      <c r="H23" s="1" t="s">
        <v>213</v>
      </c>
      <c r="I23" s="1" t="s">
        <v>13</v>
      </c>
    </row>
    <row r="24" spans="1:9" x14ac:dyDescent="0.25">
      <c r="A24" s="1">
        <v>23</v>
      </c>
      <c r="F24" s="1" t="s">
        <v>194</v>
      </c>
      <c r="G24" s="1" t="s">
        <v>17</v>
      </c>
      <c r="H24" s="1" t="s">
        <v>212</v>
      </c>
      <c r="I24" s="1" t="s">
        <v>185</v>
      </c>
    </row>
    <row r="25" spans="1:9" x14ac:dyDescent="0.25">
      <c r="A25" s="1">
        <v>24</v>
      </c>
      <c r="F25" s="1" t="s">
        <v>193</v>
      </c>
      <c r="G25" s="1" t="s">
        <v>204</v>
      </c>
      <c r="H25" s="1" t="s">
        <v>211</v>
      </c>
      <c r="I25" s="1" t="s">
        <v>150</v>
      </c>
    </row>
    <row r="26" spans="1:9" x14ac:dyDescent="0.25">
      <c r="A26" s="1">
        <v>25</v>
      </c>
      <c r="F26" s="1" t="s">
        <v>192</v>
      </c>
      <c r="G26" s="1" t="s">
        <v>12</v>
      </c>
      <c r="H26" s="1" t="s">
        <v>209</v>
      </c>
      <c r="I26" s="1" t="s">
        <v>18</v>
      </c>
    </row>
    <row r="27" spans="1:9" x14ac:dyDescent="0.25">
      <c r="A27" s="1">
        <v>26</v>
      </c>
      <c r="F27" s="1" t="s">
        <v>195</v>
      </c>
      <c r="G27" s="1" t="s">
        <v>18</v>
      </c>
      <c r="H27" s="1" t="s">
        <v>208</v>
      </c>
      <c r="I27" s="1" t="s">
        <v>16</v>
      </c>
    </row>
    <row r="28" spans="1:9" x14ac:dyDescent="0.25">
      <c r="A28" s="1">
        <v>27</v>
      </c>
      <c r="F28" s="1" t="s">
        <v>196</v>
      </c>
      <c r="G28" s="1" t="s">
        <v>59</v>
      </c>
      <c r="H28" s="1" t="s">
        <v>214</v>
      </c>
      <c r="I28" s="1" t="s">
        <v>215</v>
      </c>
    </row>
    <row r="29" spans="1:9" x14ac:dyDescent="0.25">
      <c r="A29" s="1">
        <v>28</v>
      </c>
      <c r="F29" s="3" t="s">
        <v>197</v>
      </c>
      <c r="G29" s="3" t="s">
        <v>243</v>
      </c>
      <c r="H29" s="1" t="s">
        <v>210</v>
      </c>
      <c r="I29" s="1" t="s">
        <v>40</v>
      </c>
    </row>
    <row r="30" spans="1:9" x14ac:dyDescent="0.25">
      <c r="A30" s="1">
        <v>29</v>
      </c>
      <c r="F30" s="3" t="s">
        <v>198</v>
      </c>
      <c r="G30" s="3" t="s">
        <v>236</v>
      </c>
      <c r="H30" s="3" t="s">
        <v>239</v>
      </c>
      <c r="I30" s="3" t="s">
        <v>244</v>
      </c>
    </row>
    <row r="31" spans="1:9" x14ac:dyDescent="0.25">
      <c r="A31" s="1">
        <v>30</v>
      </c>
      <c r="H31" s="3" t="s">
        <v>217</v>
      </c>
      <c r="I31" s="3" t="s">
        <v>242</v>
      </c>
    </row>
    <row r="32" spans="1:9" x14ac:dyDescent="0.25">
      <c r="A32" s="1">
        <v>31</v>
      </c>
      <c r="H32" s="3" t="s">
        <v>203</v>
      </c>
      <c r="I32" s="3" t="s">
        <v>241</v>
      </c>
    </row>
    <row r="33" spans="1:1" x14ac:dyDescent="0.25">
      <c r="A33" s="1">
        <v>32</v>
      </c>
    </row>
    <row r="34" spans="1:1" x14ac:dyDescent="0.25">
      <c r="A34" s="1">
        <v>33</v>
      </c>
    </row>
    <row r="35" spans="1:1" x14ac:dyDescent="0.25">
      <c r="A35" s="1">
        <v>34</v>
      </c>
    </row>
    <row r="36" spans="1:1" x14ac:dyDescent="0.25">
      <c r="A36" s="1">
        <v>35</v>
      </c>
    </row>
    <row r="37" spans="1:1" x14ac:dyDescent="0.25">
      <c r="A37" s="1">
        <v>36</v>
      </c>
    </row>
    <row r="38" spans="1:1" x14ac:dyDescent="0.25">
      <c r="A38" s="1">
        <v>37</v>
      </c>
    </row>
    <row r="39" spans="1:1" x14ac:dyDescent="0.25">
      <c r="A39" s="1">
        <v>38</v>
      </c>
    </row>
    <row r="40" spans="1:1" x14ac:dyDescent="0.25">
      <c r="A40" s="1">
        <v>39</v>
      </c>
    </row>
    <row r="41" spans="1:1" x14ac:dyDescent="0.25">
      <c r="A41" s="1">
        <v>40</v>
      </c>
    </row>
    <row r="42" spans="1:1" x14ac:dyDescent="0.25">
      <c r="A42" s="1">
        <v>41</v>
      </c>
    </row>
    <row r="43" spans="1:1" x14ac:dyDescent="0.25">
      <c r="A43" s="1">
        <v>42</v>
      </c>
    </row>
    <row r="44" spans="1:1" x14ac:dyDescent="0.25">
      <c r="A44" s="1">
        <v>43</v>
      </c>
    </row>
    <row r="45" spans="1:1" x14ac:dyDescent="0.25">
      <c r="A45" s="1">
        <v>44</v>
      </c>
    </row>
    <row r="46" spans="1:1" x14ac:dyDescent="0.25">
      <c r="A46" s="1">
        <v>45</v>
      </c>
    </row>
    <row r="47" spans="1:1" x14ac:dyDescent="0.25">
      <c r="A47" s="1">
        <v>46</v>
      </c>
    </row>
    <row r="48" spans="1:1" x14ac:dyDescent="0.25">
      <c r="A48" s="1">
        <v>47</v>
      </c>
    </row>
    <row r="49" spans="1:11" x14ac:dyDescent="0.25">
      <c r="A49" s="1">
        <v>48</v>
      </c>
    </row>
    <row r="50" spans="1:11" x14ac:dyDescent="0.25">
      <c r="A50" s="1">
        <v>49</v>
      </c>
    </row>
    <row r="51" spans="1:11" x14ac:dyDescent="0.25">
      <c r="A51" s="1">
        <v>50</v>
      </c>
    </row>
    <row r="53" spans="1:11" x14ac:dyDescent="0.25">
      <c r="B53"/>
      <c r="C53"/>
      <c r="D53"/>
      <c r="E53"/>
      <c r="F53"/>
      <c r="G53"/>
      <c r="H53"/>
      <c r="I53"/>
      <c r="J53"/>
      <c r="K53"/>
    </row>
    <row r="54" spans="1:11" x14ac:dyDescent="0.25">
      <c r="B54"/>
      <c r="C54"/>
      <c r="D54"/>
      <c r="E54"/>
      <c r="F54"/>
      <c r="G54"/>
      <c r="H54"/>
      <c r="I54"/>
      <c r="J54"/>
      <c r="K54"/>
    </row>
    <row r="55" spans="1:11" x14ac:dyDescent="0.25">
      <c r="B55"/>
      <c r="C55"/>
      <c r="D55"/>
      <c r="E55"/>
      <c r="F55"/>
      <c r="G55"/>
      <c r="H55"/>
      <c r="I55"/>
      <c r="J55"/>
      <c r="K55"/>
    </row>
    <row r="56" spans="1:11" x14ac:dyDescent="0.25">
      <c r="B56"/>
      <c r="C56"/>
      <c r="D56"/>
      <c r="E56"/>
      <c r="F56"/>
      <c r="G56"/>
      <c r="H56"/>
      <c r="I56"/>
      <c r="J56"/>
      <c r="K56"/>
    </row>
    <row r="57" spans="1:11" x14ac:dyDescent="0.25">
      <c r="B57"/>
      <c r="C57"/>
      <c r="D57"/>
      <c r="E57"/>
      <c r="F57"/>
      <c r="G57"/>
      <c r="H57"/>
      <c r="I57"/>
      <c r="J57"/>
      <c r="K57"/>
    </row>
    <row r="58" spans="1:11" x14ac:dyDescent="0.25">
      <c r="B58"/>
      <c r="C58"/>
      <c r="D58"/>
      <c r="E58"/>
      <c r="F58"/>
      <c r="G58"/>
      <c r="H58"/>
      <c r="I58"/>
      <c r="J58"/>
      <c r="K58"/>
    </row>
    <row r="59" spans="1:11" x14ac:dyDescent="0.25">
      <c r="B59"/>
      <c r="C59"/>
      <c r="D59"/>
      <c r="E59"/>
      <c r="F59"/>
      <c r="G59"/>
      <c r="H59"/>
      <c r="I59"/>
      <c r="J59"/>
      <c r="K59"/>
    </row>
    <row r="60" spans="1:11" x14ac:dyDescent="0.25">
      <c r="B60"/>
      <c r="C60"/>
      <c r="D60"/>
      <c r="E60"/>
      <c r="F60"/>
      <c r="G60"/>
      <c r="H60"/>
      <c r="I60"/>
      <c r="J60"/>
      <c r="K60"/>
    </row>
    <row r="61" spans="1:11" x14ac:dyDescent="0.25">
      <c r="B61"/>
      <c r="C61"/>
      <c r="D61"/>
      <c r="E61"/>
      <c r="F61"/>
      <c r="G61"/>
      <c r="H61"/>
      <c r="I61"/>
      <c r="J61"/>
      <c r="K61"/>
    </row>
    <row r="62" spans="1:11" x14ac:dyDescent="0.25">
      <c r="B62"/>
      <c r="C62"/>
      <c r="D62"/>
      <c r="E62"/>
      <c r="F62"/>
      <c r="G62"/>
      <c r="H62"/>
      <c r="I62"/>
      <c r="J62"/>
      <c r="K62"/>
    </row>
    <row r="63" spans="1:11" x14ac:dyDescent="0.25">
      <c r="B63"/>
      <c r="C63"/>
      <c r="D63"/>
      <c r="E63"/>
      <c r="F63"/>
      <c r="G63"/>
      <c r="H63"/>
      <c r="I63"/>
      <c r="J63"/>
      <c r="K63"/>
    </row>
    <row r="64" spans="1:11" x14ac:dyDescent="0.25">
      <c r="B64"/>
      <c r="C64"/>
      <c r="D64"/>
      <c r="E64"/>
      <c r="F64"/>
      <c r="G64"/>
      <c r="H64"/>
      <c r="I64"/>
      <c r="J64"/>
      <c r="K64"/>
    </row>
    <row r="65" spans="2:11" x14ac:dyDescent="0.25">
      <c r="B65"/>
      <c r="C65"/>
      <c r="D65"/>
      <c r="E65"/>
      <c r="F65"/>
      <c r="G65"/>
      <c r="H65"/>
      <c r="I65"/>
      <c r="J65"/>
      <c r="K65"/>
    </row>
    <row r="66" spans="2:11" x14ac:dyDescent="0.25">
      <c r="B66"/>
      <c r="C66"/>
      <c r="D66"/>
      <c r="E66"/>
      <c r="F66"/>
      <c r="G66"/>
      <c r="H66"/>
      <c r="I66"/>
      <c r="J66"/>
      <c r="K66"/>
    </row>
    <row r="67" spans="2:11" x14ac:dyDescent="0.25">
      <c r="B67"/>
      <c r="C67"/>
      <c r="D67"/>
      <c r="E67"/>
      <c r="F67"/>
      <c r="G67"/>
      <c r="H67"/>
      <c r="I67"/>
      <c r="J67"/>
      <c r="K67"/>
    </row>
    <row r="68" spans="2:11" x14ac:dyDescent="0.25">
      <c r="B68"/>
      <c r="C68"/>
      <c r="D68"/>
      <c r="E68"/>
      <c r="F68"/>
      <c r="G68"/>
      <c r="H68"/>
      <c r="I68"/>
      <c r="J68"/>
      <c r="K68"/>
    </row>
    <row r="69" spans="2:11" x14ac:dyDescent="0.25">
      <c r="B69"/>
      <c r="C69"/>
      <c r="D69"/>
      <c r="E69"/>
      <c r="F69"/>
      <c r="G69"/>
      <c r="H69"/>
      <c r="I69"/>
      <c r="J69"/>
      <c r="K69"/>
    </row>
    <row r="70" spans="2:11" x14ac:dyDescent="0.25">
      <c r="B70"/>
      <c r="C70"/>
      <c r="D70"/>
      <c r="E70"/>
      <c r="F70"/>
      <c r="G70"/>
      <c r="H70"/>
      <c r="I70"/>
      <c r="J70"/>
      <c r="K70"/>
    </row>
    <row r="71" spans="2:11" x14ac:dyDescent="0.25">
      <c r="B71"/>
      <c r="C71"/>
      <c r="D71"/>
      <c r="E71"/>
      <c r="F71"/>
      <c r="G71"/>
      <c r="H71"/>
      <c r="I71"/>
      <c r="J71"/>
      <c r="K71"/>
    </row>
    <row r="72" spans="2:11" x14ac:dyDescent="0.25">
      <c r="B72"/>
      <c r="C72"/>
      <c r="D72"/>
      <c r="E72"/>
      <c r="F72"/>
      <c r="G72"/>
      <c r="H72"/>
      <c r="I72"/>
      <c r="J72"/>
      <c r="K72"/>
    </row>
    <row r="73" spans="2:11" x14ac:dyDescent="0.25">
      <c r="B73"/>
      <c r="C73"/>
      <c r="D73"/>
      <c r="E73"/>
      <c r="F73"/>
      <c r="G73"/>
      <c r="H73"/>
      <c r="I73"/>
      <c r="J73"/>
      <c r="K73"/>
    </row>
    <row r="74" spans="2:11" x14ac:dyDescent="0.25">
      <c r="B74"/>
      <c r="C74"/>
      <c r="D74"/>
      <c r="E74"/>
      <c r="F74"/>
      <c r="G74"/>
      <c r="H74"/>
      <c r="I74"/>
      <c r="J74"/>
      <c r="K74"/>
    </row>
  </sheetData>
  <conditionalFormatting sqref="H19">
    <cfRule type="duplicateValues" dxfId="14" priority="2"/>
  </conditionalFormatting>
  <conditionalFormatting sqref="H19">
    <cfRule type="duplicateValues" dxfId="13" priority="3"/>
  </conditionalFormatting>
  <conditionalFormatting sqref="G19:G30">
    <cfRule type="duplicateValues" dxfId="12" priority="436"/>
  </conditionalFormatting>
  <conditionalFormatting sqref="B1:B1048576 D1:D1048576 F46:F1048576 F1:F30 F32 H46:H1048576 H31:H32 H1:H29">
    <cfRule type="duplicateValues" dxfId="11" priority="481"/>
  </conditionalFormatting>
  <conditionalFormatting sqref="H1:H18 F1:F18 B1:B52 D1:D52 F46:F52 F75:F1048576 D75:D1048576 B75:B1048576 H75:H1048576 H46:H52 H31:H32 H20:H29">
    <cfRule type="duplicateValues" dxfId="10" priority="490"/>
  </conditionalFormatting>
  <conditionalFormatting sqref="H1:H18 D1:D1048576 B1:B1048576 F46:F1048576 F1:F30 H46:H1048576 H31:H32 H20:H29">
    <cfRule type="duplicateValues" dxfId="9" priority="503"/>
  </conditionalFormatting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A26" sqref="A26"/>
    </sheetView>
  </sheetViews>
  <sheetFormatPr defaultRowHeight="15" x14ac:dyDescent="0.25"/>
  <cols>
    <col min="1" max="1" width="5" style="1" bestFit="1" customWidth="1"/>
    <col min="2" max="2" width="33.85546875" style="1" bestFit="1" customWidth="1"/>
    <col min="3" max="3" width="31.85546875" style="1" bestFit="1" customWidth="1"/>
    <col min="4" max="4" width="21.140625" style="1" bestFit="1" customWidth="1"/>
    <col min="5" max="5" width="19.28515625" style="1" bestFit="1" customWidth="1"/>
    <col min="6" max="6" width="5" style="1" customWidth="1"/>
    <col min="7" max="7" width="4.7109375" style="1" customWidth="1"/>
    <col min="8" max="8" width="4" style="1" customWidth="1"/>
    <col min="9" max="10" width="4.7109375" style="1" customWidth="1"/>
    <col min="11" max="11" width="7.28515625" style="1" customWidth="1"/>
    <col min="12" max="12" width="14.140625" style="1" bestFit="1" customWidth="1"/>
    <col min="13" max="14" width="4.85546875" style="1" customWidth="1"/>
    <col min="15" max="15" width="4.5703125" style="1" customWidth="1"/>
    <col min="16" max="16" width="4.42578125" style="1" customWidth="1"/>
    <col min="17" max="18" width="4.7109375" style="1" customWidth="1"/>
    <col min="19" max="19" width="5" style="1" customWidth="1"/>
    <col min="20" max="20" width="4.7109375" style="1" customWidth="1"/>
    <col min="21" max="21" width="4" style="1" customWidth="1"/>
    <col min="22" max="23" width="4.7109375" style="1" customWidth="1"/>
    <col min="24" max="24" width="7.28515625" style="1" customWidth="1"/>
    <col min="25" max="25" width="14.140625" style="1" bestFit="1" customWidth="1"/>
    <col min="26" max="27" width="4.85546875" style="1" customWidth="1"/>
    <col min="28" max="28" width="4.5703125" style="1" customWidth="1"/>
    <col min="29" max="29" width="4.42578125" style="1" customWidth="1"/>
    <col min="30" max="31" width="4.7109375" style="1" customWidth="1"/>
    <col min="32" max="32" width="5" style="1" customWidth="1"/>
    <col min="33" max="33" width="4.7109375" style="1" customWidth="1"/>
    <col min="34" max="34" width="4" style="1" customWidth="1"/>
    <col min="35" max="36" width="4.7109375" style="1" customWidth="1"/>
    <col min="37" max="37" width="7.28515625" style="1" customWidth="1"/>
    <col min="38" max="38" width="14.140625" style="1" bestFit="1" customWidth="1"/>
    <col min="39" max="40" width="4.85546875" style="1" customWidth="1"/>
    <col min="41" max="41" width="4.5703125" style="1" customWidth="1"/>
    <col min="42" max="42" width="4.42578125" style="1" customWidth="1"/>
    <col min="43" max="44" width="4.7109375" style="1" customWidth="1"/>
    <col min="45" max="45" width="5" style="1" customWidth="1"/>
    <col min="46" max="46" width="4.7109375" style="1" customWidth="1"/>
    <col min="47" max="47" width="4" style="1" customWidth="1"/>
    <col min="48" max="49" width="4.7109375" style="1" customWidth="1"/>
    <col min="50" max="50" width="7.28515625" style="1" customWidth="1"/>
    <col min="51" max="51" width="18.140625" style="1" bestFit="1" customWidth="1"/>
    <col min="52" max="54" width="19.140625" style="1" bestFit="1" customWidth="1"/>
    <col min="55" max="16384" width="9.140625" style="1"/>
  </cols>
  <sheetData>
    <row r="1" spans="1:7" x14ac:dyDescent="0.25">
      <c r="A1" s="1" t="s">
        <v>37</v>
      </c>
      <c r="B1" s="1" t="s">
        <v>0</v>
      </c>
      <c r="C1" s="1" t="s">
        <v>1</v>
      </c>
      <c r="D1" s="1" t="s">
        <v>4</v>
      </c>
      <c r="E1" s="1" t="s">
        <v>5</v>
      </c>
      <c r="F1" s="1" t="s">
        <v>97</v>
      </c>
      <c r="G1" s="1">
        <f>SUM(F:F)</f>
        <v>68</v>
      </c>
    </row>
    <row r="2" spans="1:7" x14ac:dyDescent="0.25">
      <c r="A2" s="1" t="s">
        <v>33</v>
      </c>
      <c r="B2" s="1">
        <f>COUNTIF(Men!C:C,M!A2)</f>
        <v>0</v>
      </c>
      <c r="C2" s="1">
        <f>COUNTIF(Men!E:E,M!A2)</f>
        <v>0</v>
      </c>
      <c r="D2" s="1">
        <f>COUNTIF(Men!G:G,M!A2)</f>
        <v>1</v>
      </c>
      <c r="E2" s="1">
        <f>COUNTIF(Men!I:I,M!A2)</f>
        <v>2</v>
      </c>
      <c r="F2" s="1">
        <f>SUM(B2:E2)</f>
        <v>3</v>
      </c>
    </row>
    <row r="3" spans="1:7" x14ac:dyDescent="0.25">
      <c r="A3" s="1" t="s">
        <v>39</v>
      </c>
      <c r="B3" s="1">
        <f>COUNTIF(Men!C:C,M!A3)</f>
        <v>0</v>
      </c>
      <c r="C3" s="1">
        <f>COUNTIF(Men!E:E,M!A3)</f>
        <v>2</v>
      </c>
      <c r="D3" s="1">
        <f>COUNTIF(Men!G:G,M!A3)</f>
        <v>0</v>
      </c>
      <c r="E3" s="1">
        <f>COUNTIF(Men!I:I,M!A3)</f>
        <v>1</v>
      </c>
      <c r="F3" s="1">
        <f t="shared" ref="F3:F15" si="0">SUM(B3:E3)</f>
        <v>3</v>
      </c>
    </row>
    <row r="4" spans="1:7" x14ac:dyDescent="0.25">
      <c r="A4" s="1" t="s">
        <v>9</v>
      </c>
      <c r="B4" s="1">
        <f>COUNTIF(Men!C:C,M!A4)</f>
        <v>2</v>
      </c>
      <c r="C4" s="1">
        <f>COUNTIF(Men!E:E,M!A4)</f>
        <v>1</v>
      </c>
      <c r="D4" s="1">
        <f>COUNTIF(Men!G:G,M!A4)</f>
        <v>0</v>
      </c>
      <c r="E4" s="1">
        <f>COUNTIF(Men!I:I,M!A4)</f>
        <v>2</v>
      </c>
      <c r="F4" s="1">
        <f t="shared" si="0"/>
        <v>5</v>
      </c>
    </row>
    <row r="5" spans="1:7" x14ac:dyDescent="0.25">
      <c r="A5" s="1" t="s">
        <v>15</v>
      </c>
      <c r="B5" s="1">
        <f>COUNTIF(Men!C:C,M!A5)</f>
        <v>0</v>
      </c>
      <c r="C5" s="1">
        <f>COUNTIF(Men!E:E,M!A5)</f>
        <v>0</v>
      </c>
      <c r="D5" s="1">
        <f>COUNTIF(Men!G:G,M!A5)</f>
        <v>2</v>
      </c>
      <c r="E5" s="1">
        <f>COUNTIF(Men!I:I,M!A5)</f>
        <v>1</v>
      </c>
      <c r="F5" s="1">
        <f t="shared" si="0"/>
        <v>3</v>
      </c>
    </row>
    <row r="6" spans="1:7" x14ac:dyDescent="0.25">
      <c r="A6" s="1" t="s">
        <v>34</v>
      </c>
      <c r="B6" s="1">
        <f>COUNTIF(Men!C:C,M!A6)</f>
        <v>0</v>
      </c>
      <c r="C6" s="1">
        <f>COUNTIF(Men!E:E,M!A6)</f>
        <v>0</v>
      </c>
      <c r="D6" s="1">
        <f>COUNTIF(Men!G:G,M!A6)</f>
        <v>1</v>
      </c>
      <c r="E6" s="1">
        <f>COUNTIF(Men!I:I,M!A6)</f>
        <v>1</v>
      </c>
      <c r="F6" s="1">
        <f t="shared" si="0"/>
        <v>2</v>
      </c>
    </row>
    <row r="7" spans="1:7" x14ac:dyDescent="0.25">
      <c r="A7" s="1" t="s">
        <v>38</v>
      </c>
      <c r="B7" s="1">
        <f>COUNTIF(Men!C:C,M!A7)</f>
        <v>0</v>
      </c>
      <c r="C7" s="1">
        <f>COUNTIF(Men!E:E,M!A7)</f>
        <v>0</v>
      </c>
      <c r="D7" s="1">
        <f>COUNTIF(Men!G:G,M!A7)</f>
        <v>1</v>
      </c>
      <c r="E7" s="1">
        <f>COUNTIF(Men!I:I,M!A7)</f>
        <v>2</v>
      </c>
      <c r="F7" s="1">
        <f t="shared" si="0"/>
        <v>3</v>
      </c>
    </row>
    <row r="8" spans="1:7" x14ac:dyDescent="0.25">
      <c r="A8" s="1" t="s">
        <v>11</v>
      </c>
      <c r="B8" s="1">
        <f>COUNTIF(Men!C:C,M!A8)</f>
        <v>2</v>
      </c>
      <c r="C8" s="1">
        <f>COUNTIF(Men!E:E,M!A8)</f>
        <v>2</v>
      </c>
      <c r="D8" s="1">
        <f>COUNTIF(Men!G:G,M!A8)</f>
        <v>1</v>
      </c>
      <c r="E8" s="1">
        <f>COUNTIF(Men!I:I,M!A8)</f>
        <v>1</v>
      </c>
      <c r="F8" s="1">
        <f t="shared" si="0"/>
        <v>6</v>
      </c>
    </row>
    <row r="9" spans="1:7" x14ac:dyDescent="0.25">
      <c r="A9" s="1" t="s">
        <v>77</v>
      </c>
      <c r="B9" s="1">
        <f>COUNTIF(Men!C:C,M!A9)</f>
        <v>2</v>
      </c>
      <c r="C9" s="1">
        <f>COUNTIF(Men!E:E,M!A9)</f>
        <v>0</v>
      </c>
      <c r="D9" s="1">
        <f>COUNTIF(Men!G:G,M!A9)</f>
        <v>0</v>
      </c>
      <c r="E9" s="1">
        <f>COUNTIF(Men!I:I,M!A9)</f>
        <v>0</v>
      </c>
      <c r="F9" s="1">
        <f t="shared" si="0"/>
        <v>2</v>
      </c>
    </row>
    <row r="10" spans="1:7" x14ac:dyDescent="0.25">
      <c r="A10" s="1" t="s">
        <v>32</v>
      </c>
      <c r="B10" s="1">
        <f>COUNTIF(Men!C:C,M!A10)</f>
        <v>2</v>
      </c>
      <c r="C10" s="1">
        <f>COUNTIF(Men!E:E,M!A10)</f>
        <v>0</v>
      </c>
      <c r="D10" s="1">
        <f>COUNTIF(Men!G:G,M!A10)</f>
        <v>0</v>
      </c>
      <c r="E10" s="1">
        <f>COUNTIF(Men!I:I,M!A10)</f>
        <v>1</v>
      </c>
      <c r="F10" s="1">
        <f t="shared" si="0"/>
        <v>3</v>
      </c>
    </row>
    <row r="11" spans="1:7" x14ac:dyDescent="0.25">
      <c r="A11" s="1" t="s">
        <v>16</v>
      </c>
      <c r="B11" s="1">
        <f>COUNTIF(Men!C:C,M!A11)</f>
        <v>2</v>
      </c>
      <c r="C11" s="1">
        <f>COUNTIF(Men!E:E,M!A11)</f>
        <v>0</v>
      </c>
      <c r="D11" s="1">
        <f>COUNTIF(Men!G:G,M!A11)</f>
        <v>1</v>
      </c>
      <c r="E11" s="1">
        <f>COUNTIF(Men!I:I,M!A11)</f>
        <v>2</v>
      </c>
      <c r="F11" s="1">
        <f t="shared" si="0"/>
        <v>5</v>
      </c>
    </row>
    <row r="12" spans="1:7" x14ac:dyDescent="0.25">
      <c r="A12" s="1" t="s">
        <v>18</v>
      </c>
      <c r="B12" s="1">
        <f>COUNTIF(Men!C:C,M!A12)</f>
        <v>0</v>
      </c>
      <c r="C12" s="1">
        <f>COUNTIF(Men!E:E,M!A12)</f>
        <v>2</v>
      </c>
      <c r="D12" s="1">
        <f>COUNTIF(Men!G:G,M!A12)</f>
        <v>0</v>
      </c>
      <c r="E12" s="1">
        <f>COUNTIF(Men!I:I,M!A12)</f>
        <v>1</v>
      </c>
      <c r="F12" s="1">
        <f t="shared" si="0"/>
        <v>3</v>
      </c>
    </row>
    <row r="13" spans="1:7" x14ac:dyDescent="0.25">
      <c r="A13" s="1" t="s">
        <v>14</v>
      </c>
      <c r="B13" s="1">
        <f>COUNTIF(Men!C:C,M!A13)</f>
        <v>2</v>
      </c>
      <c r="C13" s="1">
        <f>COUNTIF(Men!E:E,M!A13)</f>
        <v>2</v>
      </c>
      <c r="D13" s="1">
        <f>COUNTIF(Men!G:G,M!A13)</f>
        <v>2</v>
      </c>
      <c r="E13" s="1">
        <f>COUNTIF(Men!I:I,M!A13)</f>
        <v>1</v>
      </c>
      <c r="F13" s="1">
        <f t="shared" si="0"/>
        <v>7</v>
      </c>
    </row>
    <row r="14" spans="1:7" x14ac:dyDescent="0.25">
      <c r="A14" s="1" t="s">
        <v>13</v>
      </c>
      <c r="B14" s="1">
        <f>COUNTIF(Men!C:C,M!A14)</f>
        <v>2</v>
      </c>
      <c r="C14" s="1">
        <f>COUNTIF(Men!E:E,M!A14)</f>
        <v>2</v>
      </c>
      <c r="D14" s="1">
        <f>COUNTIF(Men!G:G,M!A14)</f>
        <v>0</v>
      </c>
      <c r="E14" s="1">
        <f>COUNTIF(Men!I:I,M!A14)</f>
        <v>1</v>
      </c>
      <c r="F14" s="1">
        <f t="shared" si="0"/>
        <v>5</v>
      </c>
    </row>
    <row r="15" spans="1:7" x14ac:dyDescent="0.25">
      <c r="A15" s="1" t="s">
        <v>40</v>
      </c>
      <c r="B15" s="1">
        <f>COUNTIF(Men!C:C,M!A15)</f>
        <v>0</v>
      </c>
      <c r="C15" s="1">
        <f>COUNTIF(Men!E:E,M!A15)</f>
        <v>0</v>
      </c>
      <c r="D15" s="1">
        <f>COUNTIF(Men!G:G,M!A15)</f>
        <v>0</v>
      </c>
      <c r="E15" s="1">
        <f>COUNTIF(Men!I:I,M!A15)</f>
        <v>1</v>
      </c>
      <c r="F15" s="1">
        <f t="shared" si="0"/>
        <v>1</v>
      </c>
    </row>
    <row r="16" spans="1:7" x14ac:dyDescent="0.25">
      <c r="A16" s="1" t="s">
        <v>17</v>
      </c>
      <c r="B16" s="1">
        <f>COUNTIF(Men!C:C,M!A16)</f>
        <v>0</v>
      </c>
      <c r="C16" s="1">
        <f>COUNTIF(Men!E:E,M!A16)</f>
        <v>2</v>
      </c>
      <c r="D16" s="1">
        <f>COUNTIF(Men!G:G,M!A16)</f>
        <v>1</v>
      </c>
      <c r="E16" s="1">
        <f>COUNTIF(Men!I:I,M!A16)</f>
        <v>0</v>
      </c>
      <c r="F16" s="1">
        <f t="shared" ref="F16:F21" si="1">SUM(B16:E16)</f>
        <v>3</v>
      </c>
    </row>
    <row r="17" spans="1:6" x14ac:dyDescent="0.25">
      <c r="A17" s="1" t="s">
        <v>12</v>
      </c>
      <c r="B17" s="1">
        <f>COUNTIF(Men!C:C,M!A17)</f>
        <v>2</v>
      </c>
      <c r="C17" s="1">
        <f>COUNTIF(Men!E:E,M!A17)</f>
        <v>0</v>
      </c>
      <c r="D17" s="1">
        <f>COUNTIF(Men!G:G,M!A17)</f>
        <v>2</v>
      </c>
      <c r="E17" s="1">
        <f>COUNTIF(Men!I:I,M!A17)</f>
        <v>2</v>
      </c>
      <c r="F17" s="1">
        <f t="shared" si="1"/>
        <v>6</v>
      </c>
    </row>
    <row r="18" spans="1:6" x14ac:dyDescent="0.25">
      <c r="A18" s="1" t="s">
        <v>186</v>
      </c>
      <c r="B18" s="1">
        <f>COUNTIF(Men!C:C,M!A18)</f>
        <v>0</v>
      </c>
      <c r="C18" s="1">
        <f>COUNTIF(Men!E:E,M!A18)</f>
        <v>0</v>
      </c>
      <c r="D18" s="1">
        <f>COUNTIF(Men!G:G,M!A18)</f>
        <v>0</v>
      </c>
      <c r="E18" s="1">
        <f>COUNTIF(Men!I:I,M!A18)</f>
        <v>1</v>
      </c>
      <c r="F18" s="1">
        <f t="shared" si="1"/>
        <v>1</v>
      </c>
    </row>
    <row r="19" spans="1:6" x14ac:dyDescent="0.25">
      <c r="A19" s="1" t="s">
        <v>187</v>
      </c>
      <c r="B19" s="1">
        <f>COUNTIF(Men!C:C,M!A19)</f>
        <v>0</v>
      </c>
      <c r="C19" s="1">
        <f>COUNTIF(Men!E:E,M!A19)</f>
        <v>0</v>
      </c>
      <c r="D19" s="1">
        <f>COUNTIF(Men!G:G,M!A19)</f>
        <v>0</v>
      </c>
      <c r="E19" s="1">
        <f>COUNTIF(Men!I:I,M!A19)</f>
        <v>1</v>
      </c>
      <c r="F19" s="1">
        <f t="shared" si="1"/>
        <v>1</v>
      </c>
    </row>
    <row r="20" spans="1:6" x14ac:dyDescent="0.25">
      <c r="A20" s="1" t="s">
        <v>185</v>
      </c>
      <c r="B20" s="1">
        <f>COUNTIF(Men!C:C,M!A20)</f>
        <v>0</v>
      </c>
      <c r="C20" s="1">
        <f>COUNTIF(Men!E:E,M!A20)</f>
        <v>0</v>
      </c>
      <c r="D20" s="1">
        <f>COUNTIF(Men!G:G,M!A20)</f>
        <v>0</v>
      </c>
      <c r="E20" s="1">
        <f>COUNTIF(Men!I:I,M!A20)</f>
        <v>1</v>
      </c>
      <c r="F20" s="1">
        <f t="shared" si="1"/>
        <v>1</v>
      </c>
    </row>
    <row r="21" spans="1:6" x14ac:dyDescent="0.25">
      <c r="A21" s="1" t="s">
        <v>58</v>
      </c>
      <c r="B21" s="1">
        <f>COUNTIF(Men!C:C,M!A21)</f>
        <v>0</v>
      </c>
      <c r="C21" s="1">
        <f>COUNTIF(Men!E:E,M!A21)</f>
        <v>0</v>
      </c>
      <c r="D21" s="1">
        <f>COUNTIF(Men!G:G,M!A21)</f>
        <v>1</v>
      </c>
      <c r="E21" s="1">
        <f>COUNTIF(Men!I:I,M!A21)</f>
        <v>0</v>
      </c>
      <c r="F21" s="1">
        <f t="shared" si="1"/>
        <v>1</v>
      </c>
    </row>
    <row r="22" spans="1:6" x14ac:dyDescent="0.25">
      <c r="A22" s="1" t="s">
        <v>229</v>
      </c>
      <c r="B22" s="1">
        <f>COUNTIF(Men!C:C,M!A22)</f>
        <v>0</v>
      </c>
      <c r="C22" s="1">
        <f>COUNTIF(Men!E:E,M!A22)</f>
        <v>0</v>
      </c>
      <c r="D22" s="1">
        <f>COUNTIF(Men!G:G,M!A22)</f>
        <v>1</v>
      </c>
      <c r="E22" s="1">
        <f>COUNTIF(Men!I:I,M!A22)</f>
        <v>0</v>
      </c>
      <c r="F22" s="1">
        <f t="shared" ref="F22:F23" si="2">SUM(B22:E22)</f>
        <v>1</v>
      </c>
    </row>
    <row r="23" spans="1:6" x14ac:dyDescent="0.25">
      <c r="A23" s="1" t="s">
        <v>230</v>
      </c>
      <c r="B23" s="1">
        <f>COUNTIF(Men!C:C,M!A23)</f>
        <v>0</v>
      </c>
      <c r="C23" s="1">
        <f>COUNTIF(Men!E:E,M!A23)</f>
        <v>0</v>
      </c>
      <c r="D23" s="1">
        <f>COUNTIF(Men!G:G,M!A23)</f>
        <v>1</v>
      </c>
      <c r="E23" s="1">
        <f>COUNTIF(Men!I:I,M!A23)</f>
        <v>0</v>
      </c>
      <c r="F23" s="1">
        <f t="shared" si="2"/>
        <v>1</v>
      </c>
    </row>
    <row r="24" spans="1:6" x14ac:dyDescent="0.25">
      <c r="A24" s="1" t="s">
        <v>227</v>
      </c>
      <c r="B24" s="1">
        <f>COUNTIF(Men!C:C,M!A24)</f>
        <v>0</v>
      </c>
      <c r="C24" s="1">
        <f>COUNTIF(Men!E:E,M!A24)</f>
        <v>0</v>
      </c>
      <c r="D24" s="1">
        <f>COUNTIF(Men!G:G,M!A24)</f>
        <v>2</v>
      </c>
      <c r="E24" s="1">
        <f>COUNTIF(Men!I:I,M!A24)</f>
        <v>0</v>
      </c>
      <c r="F24" s="1">
        <f t="shared" ref="F24:F25" si="3">SUM(B24:E24)</f>
        <v>2</v>
      </c>
    </row>
    <row r="25" spans="1:6" x14ac:dyDescent="0.25">
      <c r="A25" s="1" t="s">
        <v>215</v>
      </c>
      <c r="B25" s="1">
        <f>COUNTIF(Men!C:C,M!A25)</f>
        <v>0</v>
      </c>
      <c r="C25" s="1">
        <f>COUNTIF(Men!E:E,M!A25)</f>
        <v>0</v>
      </c>
      <c r="D25" s="1">
        <f>COUNTIF(Men!G:G,M!A25)</f>
        <v>0</v>
      </c>
      <c r="E25" s="1">
        <f>COUNTIF(Men!I:I,M!A25)</f>
        <v>0</v>
      </c>
      <c r="F25" s="1">
        <f t="shared" si="3"/>
        <v>0</v>
      </c>
    </row>
  </sheetData>
  <sortState ref="A2:A17">
    <sortCondition ref="A2"/>
  </sortState>
  <conditionalFormatting sqref="A1:A15 A31:A1048576">
    <cfRule type="duplicateValues" dxfId="8" priority="4"/>
  </conditionalFormatting>
  <conditionalFormatting sqref="B1:F1">
    <cfRule type="duplicateValues" dxfId="7" priority="3"/>
  </conditionalFormatting>
  <conditionalFormatting sqref="A1:A17 A31:A1048576">
    <cfRule type="duplicateValues" dxfId="6" priority="2"/>
  </conditionalFormatting>
  <conditionalFormatting sqref="A27:A29 A31:A1048576 A1:A24">
    <cfRule type="duplicateValues" dxfId="5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B27" sqref="B27:F28"/>
    </sheetView>
  </sheetViews>
  <sheetFormatPr defaultRowHeight="15" x14ac:dyDescent="0.25"/>
  <cols>
    <col min="1" max="1" width="5" style="1" bestFit="1" customWidth="1"/>
    <col min="2" max="2" width="33.85546875" style="1" bestFit="1" customWidth="1"/>
    <col min="3" max="3" width="31.85546875" style="1" bestFit="1" customWidth="1"/>
    <col min="4" max="4" width="21.140625" style="1" bestFit="1" customWidth="1"/>
    <col min="5" max="5" width="19.28515625" style="1" bestFit="1" customWidth="1"/>
    <col min="6" max="6" width="5" style="1" customWidth="1"/>
    <col min="7" max="7" width="4.7109375" style="1" customWidth="1"/>
    <col min="8" max="8" width="4" style="1" customWidth="1"/>
    <col min="9" max="10" width="4.7109375" style="1" customWidth="1"/>
    <col min="11" max="11" width="7.28515625" style="1" customWidth="1"/>
    <col min="12" max="12" width="14.140625" style="1" bestFit="1" customWidth="1"/>
    <col min="13" max="14" width="4.85546875" style="1" customWidth="1"/>
    <col min="15" max="15" width="4.5703125" style="1" customWidth="1"/>
    <col min="16" max="16" width="4.42578125" style="1" customWidth="1"/>
    <col min="17" max="18" width="4.7109375" style="1" customWidth="1"/>
    <col min="19" max="19" width="5" style="1" customWidth="1"/>
    <col min="20" max="20" width="4.7109375" style="1" customWidth="1"/>
    <col min="21" max="21" width="4" style="1" customWidth="1"/>
    <col min="22" max="23" width="4.7109375" style="1" customWidth="1"/>
    <col min="24" max="24" width="7.28515625" style="1" customWidth="1"/>
    <col min="25" max="25" width="14.140625" style="1" bestFit="1" customWidth="1"/>
    <col min="26" max="27" width="4.85546875" style="1" customWidth="1"/>
    <col min="28" max="28" width="4.5703125" style="1" customWidth="1"/>
    <col min="29" max="29" width="4.42578125" style="1" customWidth="1"/>
    <col min="30" max="31" width="4.7109375" style="1" customWidth="1"/>
    <col min="32" max="32" width="5" style="1" customWidth="1"/>
    <col min="33" max="33" width="4.7109375" style="1" customWidth="1"/>
    <col min="34" max="34" width="4" style="1" customWidth="1"/>
    <col min="35" max="36" width="4.7109375" style="1" customWidth="1"/>
    <col min="37" max="37" width="7.28515625" style="1" customWidth="1"/>
    <col min="38" max="38" width="14.140625" style="1" bestFit="1" customWidth="1"/>
    <col min="39" max="40" width="4.85546875" style="1" customWidth="1"/>
    <col min="41" max="41" width="4.5703125" style="1" customWidth="1"/>
    <col min="42" max="42" width="4.42578125" style="1" customWidth="1"/>
    <col min="43" max="44" width="4.7109375" style="1" customWidth="1"/>
    <col min="45" max="45" width="5" style="1" customWidth="1"/>
    <col min="46" max="46" width="4.7109375" style="1" customWidth="1"/>
    <col min="47" max="47" width="4" style="1" customWidth="1"/>
    <col min="48" max="49" width="4.7109375" style="1" customWidth="1"/>
    <col min="50" max="50" width="7.28515625" style="1" customWidth="1"/>
    <col min="51" max="51" width="18.140625" style="1" bestFit="1" customWidth="1"/>
    <col min="52" max="54" width="19.140625" style="1" bestFit="1" customWidth="1"/>
    <col min="55" max="16384" width="9.140625" style="1"/>
  </cols>
  <sheetData>
    <row r="1" spans="1:7" x14ac:dyDescent="0.25">
      <c r="A1" s="1" t="s">
        <v>37</v>
      </c>
      <c r="B1" s="1" t="s">
        <v>0</v>
      </c>
      <c r="C1" s="1" t="s">
        <v>1</v>
      </c>
      <c r="D1" s="1" t="s">
        <v>4</v>
      </c>
      <c r="E1" s="1" t="s">
        <v>5</v>
      </c>
      <c r="F1" s="1" t="s">
        <v>97</v>
      </c>
      <c r="G1" s="1">
        <f>SUM(F:F)</f>
        <v>68</v>
      </c>
    </row>
    <row r="2" spans="1:7" x14ac:dyDescent="0.25">
      <c r="A2" s="1" t="s">
        <v>33</v>
      </c>
      <c r="B2" s="1">
        <f>COUNTIF(Women!C:C,W!A2)</f>
        <v>0</v>
      </c>
      <c r="C2" s="1">
        <f>COUNTIF(Women!E:E,W!A2)</f>
        <v>0</v>
      </c>
      <c r="D2" s="1">
        <f>COUNTIF(Women!G:G,W!A2)</f>
        <v>2</v>
      </c>
      <c r="E2" s="1">
        <f>COUNTIF(Women!I:I,W!A2)</f>
        <v>2</v>
      </c>
      <c r="F2" s="1">
        <f>SUM(B2:E2)</f>
        <v>4</v>
      </c>
    </row>
    <row r="3" spans="1:7" x14ac:dyDescent="0.25">
      <c r="A3" s="1" t="s">
        <v>39</v>
      </c>
      <c r="B3" s="1">
        <f>COUNTIF(Women!C:C,W!A3)</f>
        <v>2</v>
      </c>
      <c r="C3" s="1">
        <f>COUNTIF(Women!E:E,W!A3)</f>
        <v>2</v>
      </c>
      <c r="D3" s="1">
        <f>COUNTIF(Women!G:G,W!A3)</f>
        <v>1</v>
      </c>
      <c r="E3" s="1">
        <f>COUNTIF(Women!I:I,W!A3)</f>
        <v>0</v>
      </c>
      <c r="F3" s="1">
        <f t="shared" ref="F3:F21" si="0">SUM(B3:E3)</f>
        <v>5</v>
      </c>
    </row>
    <row r="4" spans="1:7" x14ac:dyDescent="0.25">
      <c r="A4" s="1" t="s">
        <v>9</v>
      </c>
      <c r="B4" s="1">
        <f>COUNTIF(Women!C:C,W!A4)</f>
        <v>2</v>
      </c>
      <c r="C4" s="1">
        <f>COUNTIF(Women!E:E,W!A4)</f>
        <v>2</v>
      </c>
      <c r="D4" s="1">
        <f>COUNTIF(Women!G:G,W!A4)</f>
        <v>0</v>
      </c>
      <c r="E4" s="1">
        <f>COUNTIF(Women!I:I,W!A4)</f>
        <v>1</v>
      </c>
      <c r="F4" s="1">
        <f t="shared" si="0"/>
        <v>5</v>
      </c>
    </row>
    <row r="5" spans="1:7" x14ac:dyDescent="0.25">
      <c r="A5" s="1" t="s">
        <v>15</v>
      </c>
      <c r="B5" s="1">
        <f>COUNTIF(Women!C:C,W!A5)</f>
        <v>0</v>
      </c>
      <c r="C5" s="1">
        <f>COUNTIF(Women!E:E,W!A5)</f>
        <v>0</v>
      </c>
      <c r="D5" s="1">
        <f>COUNTIF(Women!G:G,W!A5)</f>
        <v>0</v>
      </c>
      <c r="E5" s="1">
        <f>COUNTIF(Women!I:I,W!A5)</f>
        <v>0</v>
      </c>
      <c r="F5" s="1">
        <f t="shared" si="0"/>
        <v>0</v>
      </c>
    </row>
    <row r="6" spans="1:7" x14ac:dyDescent="0.25">
      <c r="A6" s="1" t="s">
        <v>34</v>
      </c>
      <c r="B6" s="1">
        <f>COUNTIF(Women!C:C,W!A6)</f>
        <v>0</v>
      </c>
      <c r="C6" s="1">
        <f>COUNTIF(Women!E:E,W!A6)</f>
        <v>0</v>
      </c>
      <c r="D6" s="1">
        <f>COUNTIF(Women!G:G,W!A6)</f>
        <v>0</v>
      </c>
      <c r="E6" s="1">
        <f>COUNTIF(Women!I:I,W!A6)</f>
        <v>1</v>
      </c>
      <c r="F6" s="1">
        <f t="shared" si="0"/>
        <v>1</v>
      </c>
    </row>
    <row r="7" spans="1:7" x14ac:dyDescent="0.25">
      <c r="A7" s="1" t="s">
        <v>38</v>
      </c>
      <c r="B7" s="1">
        <f>COUNTIF(Women!C:C,W!A7)</f>
        <v>0</v>
      </c>
      <c r="C7" s="1">
        <f>COUNTIF(Women!E:E,W!A7)</f>
        <v>0</v>
      </c>
      <c r="D7" s="1">
        <f>COUNTIF(Women!G:G,W!A7)</f>
        <v>0</v>
      </c>
      <c r="E7" s="1">
        <f>COUNTIF(Women!I:I,W!A7)</f>
        <v>0</v>
      </c>
      <c r="F7" s="1">
        <f t="shared" si="0"/>
        <v>0</v>
      </c>
    </row>
    <row r="8" spans="1:7" x14ac:dyDescent="0.25">
      <c r="A8" s="1" t="s">
        <v>11</v>
      </c>
      <c r="B8" s="1">
        <f>COUNTIF(Women!C:C,W!A8)</f>
        <v>2</v>
      </c>
      <c r="C8" s="1">
        <f>COUNTIF(Women!E:E,W!A8)</f>
        <v>2</v>
      </c>
      <c r="D8" s="1">
        <f>COUNTIF(Women!G:G,W!A8)</f>
        <v>1</v>
      </c>
      <c r="E8" s="1">
        <f>COUNTIF(Women!I:I,W!A8)</f>
        <v>1</v>
      </c>
      <c r="F8" s="1">
        <f t="shared" si="0"/>
        <v>6</v>
      </c>
    </row>
    <row r="9" spans="1:7" x14ac:dyDescent="0.25">
      <c r="A9" s="1" t="s">
        <v>16</v>
      </c>
      <c r="B9" s="1">
        <f>COUNTIF(Women!C:C,W!A9)</f>
        <v>2</v>
      </c>
      <c r="C9" s="1">
        <f>COUNTIF(Women!E:E,W!A9)</f>
        <v>1</v>
      </c>
      <c r="D9" s="1">
        <f>COUNTIF(Women!G:G,W!A9)</f>
        <v>0</v>
      </c>
      <c r="E9" s="1">
        <f>COUNTIF(Women!I:I,W!A9)</f>
        <v>1</v>
      </c>
      <c r="F9" s="1">
        <f t="shared" si="0"/>
        <v>4</v>
      </c>
    </row>
    <row r="10" spans="1:7" x14ac:dyDescent="0.25">
      <c r="A10" s="1" t="s">
        <v>77</v>
      </c>
      <c r="B10" s="1">
        <f>COUNTIF(Women!C:C,W!A10)</f>
        <v>2</v>
      </c>
      <c r="C10" s="1">
        <f>COUNTIF(Women!E:E,W!A10)</f>
        <v>0</v>
      </c>
      <c r="D10" s="1">
        <f>COUNTIF(Women!G:G,W!A10)</f>
        <v>0</v>
      </c>
      <c r="E10" s="1">
        <f>COUNTIF(Women!I:I,W!A10)</f>
        <v>2</v>
      </c>
      <c r="F10" s="1">
        <f t="shared" si="0"/>
        <v>4</v>
      </c>
    </row>
    <row r="11" spans="1:7" x14ac:dyDescent="0.25">
      <c r="A11" s="1" t="s">
        <v>32</v>
      </c>
      <c r="B11" s="1">
        <f>COUNTIF(Women!C:C,W!A11)</f>
        <v>2</v>
      </c>
      <c r="C11" s="1">
        <f>COUNTIF(Women!E:E,W!A11)</f>
        <v>0</v>
      </c>
      <c r="D11" s="1">
        <f>COUNTIF(Women!G:G,W!A11)</f>
        <v>1</v>
      </c>
      <c r="E11" s="1">
        <f>COUNTIF(Women!I:I,W!A11)</f>
        <v>0</v>
      </c>
      <c r="F11" s="1">
        <f t="shared" si="0"/>
        <v>3</v>
      </c>
    </row>
    <row r="12" spans="1:7" x14ac:dyDescent="0.25">
      <c r="A12" s="1" t="s">
        <v>18</v>
      </c>
      <c r="B12" s="1">
        <f>COUNTIF(Women!C:C,W!A12)</f>
        <v>0</v>
      </c>
      <c r="C12" s="1">
        <f>COUNTIF(Women!E:E,W!A12)</f>
        <v>0</v>
      </c>
      <c r="D12" s="1">
        <f>COUNTIF(Women!G:G,W!A12)</f>
        <v>1</v>
      </c>
      <c r="E12" s="1">
        <f>COUNTIF(Women!I:I,W!A12)</f>
        <v>1</v>
      </c>
      <c r="F12" s="1">
        <f t="shared" si="0"/>
        <v>2</v>
      </c>
    </row>
    <row r="13" spans="1:7" x14ac:dyDescent="0.25">
      <c r="A13" s="1" t="s">
        <v>56</v>
      </c>
      <c r="B13" s="1">
        <f>COUNTIF(Women!C:C,W!A13)</f>
        <v>0</v>
      </c>
      <c r="C13" s="1">
        <f>COUNTIF(Women!E:E,W!A13)</f>
        <v>2</v>
      </c>
      <c r="D13" s="1">
        <f>COUNTIF(Women!G:G,W!A13)</f>
        <v>2</v>
      </c>
      <c r="E13" s="1">
        <f>COUNTIF(Women!I:I,W!A13)</f>
        <v>0</v>
      </c>
      <c r="F13" s="1">
        <f t="shared" si="0"/>
        <v>4</v>
      </c>
    </row>
    <row r="14" spans="1:7" x14ac:dyDescent="0.25">
      <c r="A14" s="1" t="s">
        <v>14</v>
      </c>
      <c r="B14" s="1">
        <f>COUNTIF(Women!C:C,W!A14)</f>
        <v>2</v>
      </c>
      <c r="C14" s="1">
        <f>COUNTIF(Women!E:E,W!A14)</f>
        <v>2</v>
      </c>
      <c r="D14" s="1">
        <f>COUNTIF(Women!G:G,W!A14)</f>
        <v>2</v>
      </c>
      <c r="E14" s="1">
        <f>COUNTIF(Women!I:I,W!A14)</f>
        <v>0</v>
      </c>
      <c r="F14" s="1">
        <f t="shared" si="0"/>
        <v>6</v>
      </c>
    </row>
    <row r="15" spans="1:7" x14ac:dyDescent="0.25">
      <c r="A15" s="1" t="s">
        <v>57</v>
      </c>
      <c r="B15" s="1">
        <f>COUNTIF(Women!C:C,W!A15)</f>
        <v>0</v>
      </c>
      <c r="C15" s="1">
        <f>COUNTIF(Women!E:E,W!A15)</f>
        <v>0</v>
      </c>
      <c r="D15" s="1">
        <f>COUNTIF(Women!G:G,W!A15)</f>
        <v>1</v>
      </c>
      <c r="E15" s="1">
        <f>COUNTIF(Women!I:I,W!A15)</f>
        <v>1</v>
      </c>
      <c r="F15" s="1">
        <f t="shared" si="0"/>
        <v>2</v>
      </c>
    </row>
    <row r="16" spans="1:7" x14ac:dyDescent="0.25">
      <c r="A16" s="1" t="s">
        <v>58</v>
      </c>
      <c r="B16" s="1">
        <f>COUNTIF(Women!C:C,W!A16)</f>
        <v>0</v>
      </c>
      <c r="C16" s="1">
        <f>COUNTIF(Women!E:E,W!A16)</f>
        <v>0</v>
      </c>
      <c r="D16" s="1">
        <f>COUNTIF(Women!G:G,W!A16)</f>
        <v>1</v>
      </c>
      <c r="E16" s="1">
        <f>COUNTIF(Women!I:I,W!A16)</f>
        <v>0</v>
      </c>
      <c r="F16" s="1">
        <f t="shared" si="0"/>
        <v>1</v>
      </c>
    </row>
    <row r="17" spans="1:6" x14ac:dyDescent="0.25">
      <c r="A17" s="1" t="s">
        <v>78</v>
      </c>
      <c r="B17" s="1">
        <f>COUNTIF(Women!C:C,W!A17)</f>
        <v>0</v>
      </c>
      <c r="C17" s="1">
        <f>COUNTIF(Women!E:E,W!A17)</f>
        <v>0</v>
      </c>
      <c r="D17" s="1">
        <f>COUNTIF(Women!G:G,W!A17)</f>
        <v>0</v>
      </c>
      <c r="E17" s="1">
        <f>COUNTIF(Women!I:I,W!A17)</f>
        <v>1</v>
      </c>
      <c r="F17" s="1">
        <f t="shared" si="0"/>
        <v>1</v>
      </c>
    </row>
    <row r="18" spans="1:6" x14ac:dyDescent="0.25">
      <c r="A18" s="1" t="s">
        <v>13</v>
      </c>
      <c r="B18" s="1">
        <f>COUNTIF(Women!C:C,W!A18)</f>
        <v>0</v>
      </c>
      <c r="C18" s="1">
        <f>COUNTIF(Women!E:E,W!A18)</f>
        <v>0</v>
      </c>
      <c r="D18" s="1">
        <f>COUNTIF(Women!G:G,W!A18)</f>
        <v>1</v>
      </c>
      <c r="E18" s="1">
        <f>COUNTIF(Women!I:I,W!A18)</f>
        <v>2</v>
      </c>
      <c r="F18" s="1">
        <f t="shared" si="0"/>
        <v>3</v>
      </c>
    </row>
    <row r="19" spans="1:6" x14ac:dyDescent="0.25">
      <c r="A19" s="1" t="s">
        <v>59</v>
      </c>
      <c r="B19" s="1">
        <f>COUNTIF(Women!C:C,W!A19)</f>
        <v>0</v>
      </c>
      <c r="C19" s="1">
        <f>COUNTIF(Women!E:E,W!A19)</f>
        <v>0</v>
      </c>
      <c r="D19" s="1">
        <f>COUNTIF(Women!G:G,W!A19)</f>
        <v>2</v>
      </c>
      <c r="E19" s="1">
        <f>COUNTIF(Women!I:I,W!A19)</f>
        <v>0</v>
      </c>
      <c r="F19" s="1">
        <f t="shared" si="0"/>
        <v>2</v>
      </c>
    </row>
    <row r="20" spans="1:6" x14ac:dyDescent="0.25">
      <c r="A20" s="1" t="s">
        <v>40</v>
      </c>
      <c r="B20" s="1">
        <f>COUNTIF(Women!C:C,W!A20)</f>
        <v>0</v>
      </c>
      <c r="C20" s="1">
        <f>COUNTIF(Women!E:E,W!A20)</f>
        <v>0</v>
      </c>
      <c r="D20" s="1">
        <f>COUNTIF(Women!G:G,W!A20)</f>
        <v>0</v>
      </c>
      <c r="E20" s="1">
        <f>COUNTIF(Women!I:I,W!A20)</f>
        <v>1</v>
      </c>
      <c r="F20" s="1">
        <f t="shared" si="0"/>
        <v>1</v>
      </c>
    </row>
    <row r="21" spans="1:6" x14ac:dyDescent="0.25">
      <c r="A21" s="1" t="s">
        <v>17</v>
      </c>
      <c r="B21" s="1">
        <f>COUNTIF(Women!C:C,W!A21)</f>
        <v>0</v>
      </c>
      <c r="C21" s="1">
        <f>COUNTIF(Women!E:E,W!A21)</f>
        <v>0</v>
      </c>
      <c r="D21" s="1">
        <f>COUNTIF(Women!G:G,W!A21)</f>
        <v>2</v>
      </c>
      <c r="E21" s="1">
        <f>COUNTIF(Women!I:I,W!A21)</f>
        <v>1</v>
      </c>
      <c r="F21" s="1">
        <f t="shared" si="0"/>
        <v>3</v>
      </c>
    </row>
    <row r="22" spans="1:6" x14ac:dyDescent="0.25">
      <c r="A22" s="1" t="s">
        <v>12</v>
      </c>
      <c r="B22" s="1">
        <f>COUNTIF(Women!C:C,W!A22)</f>
        <v>2</v>
      </c>
      <c r="C22" s="1">
        <f>COUNTIF(Women!E:E,W!A22)</f>
        <v>2</v>
      </c>
      <c r="D22" s="1">
        <f>COUNTIF(Women!G:G,W!A22)</f>
        <v>1</v>
      </c>
      <c r="E22" s="1">
        <f>COUNTIF(Women!I:I,W!A22)</f>
        <v>2</v>
      </c>
      <c r="F22" s="1">
        <f t="shared" ref="F22:F23" si="1">SUM(B22:E22)</f>
        <v>7</v>
      </c>
    </row>
    <row r="23" spans="1:6" x14ac:dyDescent="0.25">
      <c r="A23" s="1" t="s">
        <v>204</v>
      </c>
      <c r="B23" s="1">
        <f>COUNTIF(Women!C:C,W!A23)</f>
        <v>0</v>
      </c>
      <c r="C23" s="1">
        <f>COUNTIF(Women!E:E,W!A23)</f>
        <v>0</v>
      </c>
      <c r="D23" s="1">
        <f>COUNTIF(Women!G:G,W!A23)</f>
        <v>1</v>
      </c>
      <c r="E23" s="1">
        <f>COUNTIF(Women!I:I,W!A23)</f>
        <v>0</v>
      </c>
      <c r="F23" s="1">
        <f t="shared" si="1"/>
        <v>1</v>
      </c>
    </row>
    <row r="24" spans="1:6" x14ac:dyDescent="0.25">
      <c r="A24" s="1" t="s">
        <v>199</v>
      </c>
      <c r="B24" s="1">
        <f>COUNTIF(Women!C:C,W!A24)</f>
        <v>0</v>
      </c>
      <c r="C24" s="1">
        <f>COUNTIF(Women!E:E,W!A24)</f>
        <v>0</v>
      </c>
      <c r="D24" s="1">
        <f>COUNTIF(Women!G:G,W!A24)</f>
        <v>0</v>
      </c>
      <c r="E24" s="1">
        <f>COUNTIF(Women!I:I,W!A24)</f>
        <v>0</v>
      </c>
      <c r="F24" s="1">
        <f t="shared" ref="F24:F27" si="2">SUM(B24:E24)</f>
        <v>0</v>
      </c>
    </row>
    <row r="25" spans="1:6" x14ac:dyDescent="0.25">
      <c r="A25" s="1" t="s">
        <v>185</v>
      </c>
      <c r="B25" s="1">
        <f>COUNTIF(Women!C:C,W!A25)</f>
        <v>0</v>
      </c>
      <c r="C25" s="1">
        <f>COUNTIF(Women!E:E,W!A25)</f>
        <v>0</v>
      </c>
      <c r="D25" s="1">
        <f>COUNTIF(Women!G:G,W!A25)</f>
        <v>0</v>
      </c>
      <c r="E25" s="1">
        <f>COUNTIF(Women!I:I,W!A25)</f>
        <v>1</v>
      </c>
      <c r="F25" s="1">
        <f t="shared" si="2"/>
        <v>1</v>
      </c>
    </row>
    <row r="26" spans="1:6" x14ac:dyDescent="0.25">
      <c r="A26" s="1" t="s">
        <v>40</v>
      </c>
      <c r="B26" s="1">
        <f>COUNTIF(Women!C:C,W!A26)</f>
        <v>0</v>
      </c>
      <c r="C26" s="1">
        <f>COUNTIF(Women!E:E,W!A26)</f>
        <v>0</v>
      </c>
      <c r="D26" s="1">
        <f>COUNTIF(Women!G:G,W!A26)</f>
        <v>0</v>
      </c>
      <c r="E26" s="1">
        <f>COUNTIF(Women!I:I,W!A26)</f>
        <v>1</v>
      </c>
      <c r="F26" s="1">
        <f t="shared" si="2"/>
        <v>1</v>
      </c>
    </row>
    <row r="27" spans="1:6" x14ac:dyDescent="0.25">
      <c r="A27" s="1" t="s">
        <v>215</v>
      </c>
      <c r="B27" s="1">
        <f>COUNTIF(Women!C:C,W!A27)</f>
        <v>0</v>
      </c>
      <c r="C27" s="1">
        <f>COUNTIF(Women!E:E,W!A27)</f>
        <v>0</v>
      </c>
      <c r="D27" s="1">
        <f>COUNTIF(Women!G:G,W!A27)</f>
        <v>0</v>
      </c>
      <c r="E27" s="1">
        <f>COUNTIF(Women!I:I,W!A27)</f>
        <v>1</v>
      </c>
      <c r="F27" s="1">
        <f t="shared" si="2"/>
        <v>1</v>
      </c>
    </row>
    <row r="28" spans="1:6" x14ac:dyDescent="0.25">
      <c r="A28" s="1" t="s">
        <v>240</v>
      </c>
      <c r="B28" s="1">
        <f>COUNTIF(Women!C:C,W!A28)</f>
        <v>0</v>
      </c>
      <c r="C28" s="1">
        <f>COUNTIF(Women!E:E,W!A28)</f>
        <v>0</v>
      </c>
      <c r="D28" s="1">
        <f>COUNTIF(Women!G:G,W!A28)</f>
        <v>0</v>
      </c>
      <c r="E28" s="1">
        <f>COUNTIF(Women!I:I,W!A28)</f>
        <v>0</v>
      </c>
      <c r="F28" s="1">
        <f t="shared" ref="F28" si="3">SUM(B28:E28)</f>
        <v>0</v>
      </c>
    </row>
  </sheetData>
  <sortState ref="A2:A22">
    <sortCondition ref="A2"/>
  </sortState>
  <conditionalFormatting sqref="A1:A15 A19:A22 A28:A1048576">
    <cfRule type="duplicateValues" dxfId="4" priority="5"/>
  </conditionalFormatting>
  <conditionalFormatting sqref="B1:F1">
    <cfRule type="duplicateValues" dxfId="3" priority="4"/>
  </conditionalFormatting>
  <conditionalFormatting sqref="A1:A22 A28:A1048576">
    <cfRule type="duplicateValues" dxfId="2" priority="3"/>
  </conditionalFormatting>
  <conditionalFormatting sqref="A23">
    <cfRule type="duplicateValues" dxfId="1" priority="2"/>
  </conditionalFormatting>
  <conditionalFormatting sqref="A24:A2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Men</vt:lpstr>
      <vt:lpstr>Women</vt:lpstr>
      <vt:lpstr>M</vt:lpstr>
      <vt:lpstr>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2021-05-20T10:25:41Z</dcterms:modified>
</cp:coreProperties>
</file>